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SOENG\9. ADMINISTRATIVO\2023\12 - PROCESSOS\06 - SONDAGENS UNIDADES SESC\Orçamento\"/>
    </mc:Choice>
  </mc:AlternateContent>
  <xr:revisionPtr revIDLastSave="0" documentId="13_ncr:1_{B2DB0394-E915-4132-B7FB-51C96C9AA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</sheets>
  <definedNames>
    <definedName name="_xlnm._FilterDatabase" localSheetId="0" hidden="1">'Orçamento Sintético'!$A$4:$L$44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K35" i="1"/>
  <c r="K34" i="1" s="1"/>
  <c r="K29" i="1"/>
  <c r="K28" i="1" s="1"/>
  <c r="H23" i="1"/>
  <c r="K17" i="1"/>
  <c r="K16" i="1" s="1"/>
  <c r="K11" i="1"/>
  <c r="K10" i="1" s="1"/>
  <c r="H43" i="1"/>
  <c r="H39" i="1"/>
  <c r="H32" i="1"/>
  <c r="H27" i="1"/>
  <c r="H26" i="1"/>
  <c r="H21" i="1"/>
  <c r="H8" i="1"/>
  <c r="I44" i="1" l="1"/>
  <c r="K40" i="1"/>
  <c r="H17" i="1"/>
  <c r="H42" i="1"/>
  <c r="H29" i="1"/>
  <c r="H35" i="1"/>
  <c r="K23" i="1"/>
  <c r="H11" i="1"/>
  <c r="K33" i="1"/>
  <c r="K27" i="1"/>
  <c r="K14" i="1"/>
  <c r="K15" i="1"/>
  <c r="K26" i="1"/>
  <c r="K32" i="1"/>
  <c r="K38" i="1"/>
  <c r="K43" i="1"/>
  <c r="K20" i="1"/>
  <c r="K9" i="1"/>
  <c r="H38" i="1"/>
  <c r="H33" i="1"/>
  <c r="K21" i="1"/>
  <c r="H9" i="1"/>
  <c r="H14" i="1"/>
  <c r="H15" i="1"/>
  <c r="K39" i="1"/>
  <c r="H20" i="1"/>
  <c r="H40" i="1"/>
  <c r="K22" i="1" l="1"/>
  <c r="K41" i="1"/>
  <c r="K37" i="1"/>
  <c r="K25" i="1"/>
  <c r="K19" i="1"/>
  <c r="K8" i="1"/>
  <c r="J44" i="1"/>
  <c r="K31" i="1"/>
  <c r="K13" i="1"/>
  <c r="K36" i="1" l="1"/>
  <c r="K7" i="1"/>
  <c r="K6" i="1" s="1"/>
  <c r="K30" i="1"/>
  <c r="K24" i="1"/>
  <c r="K12" i="1"/>
  <c r="K18" i="1"/>
  <c r="K44" i="1" l="1"/>
  <c r="J46" i="1" s="1"/>
  <c r="J47" i="1" s="1"/>
  <c r="J48" i="1" s="1"/>
  <c r="L29" i="1" l="1"/>
  <c r="L11" i="1"/>
  <c r="L42" i="1"/>
  <c r="L17" i="1"/>
  <c r="L35" i="1"/>
  <c r="L23" i="1"/>
  <c r="L14" i="1"/>
  <c r="L33" i="1"/>
  <c r="L39" i="1"/>
  <c r="L27" i="1"/>
  <c r="L20" i="1"/>
  <c r="L15" i="1"/>
  <c r="L38" i="1"/>
  <c r="L9" i="1"/>
  <c r="L26" i="1"/>
  <c r="L43" i="1"/>
  <c r="L40" i="1"/>
  <c r="L21" i="1"/>
  <c r="L32" i="1"/>
  <c r="L8" i="1"/>
  <c r="L34" i="1"/>
  <c r="L10" i="1"/>
  <c r="L16" i="1"/>
  <c r="L28" i="1"/>
  <c r="L41" i="1"/>
  <c r="L37" i="1"/>
  <c r="L22" i="1"/>
  <c r="L36" i="1"/>
  <c r="L25" i="1"/>
  <c r="L19" i="1"/>
  <c r="L31" i="1"/>
  <c r="L7" i="1"/>
  <c r="L13" i="1"/>
  <c r="L30" i="1"/>
  <c r="L12" i="1"/>
  <c r="L24" i="1"/>
  <c r="L18" i="1"/>
  <c r="L6" i="1"/>
</calcChain>
</file>

<file path=xl/sharedStrings.xml><?xml version="1.0" encoding="utf-8"?>
<sst xmlns="http://schemas.openxmlformats.org/spreadsheetml/2006/main" count="120" uniqueCount="83">
  <si>
    <t>Obra</t>
  </si>
  <si>
    <t>B.D.I.</t>
  </si>
  <si>
    <t>Encargos Sociais</t>
  </si>
  <si>
    <t>SONDAGENS SESC VILA BOA, JATAÍ, PIRENÓPOLIS, FAIÇALVILLE, CALDAS NOVAS, RUA 19</t>
  </si>
  <si>
    <t>Planilha Orçamentária Sintética Com Valor do Material e da Mão de Obra</t>
  </si>
  <si>
    <t>Item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</si>
  <si>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</si>
  <si>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</si>
  <si>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</si>
  <si>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</si>
  <si>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</si>
  <si>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</si>
  <si>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</si>
  <si>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</si>
  <si>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</si>
  <si>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 xml:space="preserve"> 1 </t>
  </si>
  <si>
    <t>SESC VILA BOA</t>
  </si>
  <si>
    <t xml:space="preserve"> 1.1 </t>
  </si>
  <si>
    <t>SONDAGENS (7 FUROS, 10,45 m CADA FURO)</t>
  </si>
  <si>
    <t xml:space="preserve"> 1.1.3 </t>
  </si>
  <si>
    <t>Taxa de mobilização e desmobilização de equipamentos para execução de sondagem</t>
  </si>
  <si>
    <t>TX</t>
  </si>
  <si>
    <t xml:space="preserve"> 1.1.4 </t>
  </si>
  <si>
    <t>Sondagem do terreno a trado</t>
  </si>
  <si>
    <t>M</t>
  </si>
  <si>
    <t xml:space="preserve"> 1.2 </t>
  </si>
  <si>
    <t xml:space="preserve"> 1.2.1 </t>
  </si>
  <si>
    <t>Ensaio - taxa de percolação do solo (para cada determinação ou furo) un</t>
  </si>
  <si>
    <t>un</t>
  </si>
  <si>
    <t xml:space="preserve"> 2 </t>
  </si>
  <si>
    <t>SESC THERMAS PARK JATAÍ</t>
  </si>
  <si>
    <t xml:space="preserve"> 2.1 </t>
  </si>
  <si>
    <t>SONDAGENS (9 FUROS, 30 m CADA FURO)</t>
  </si>
  <si>
    <t xml:space="preserve"> 2.1.1 </t>
  </si>
  <si>
    <t xml:space="preserve"> 2.1.2 </t>
  </si>
  <si>
    <t xml:space="preserve"> 2.2 </t>
  </si>
  <si>
    <t>PERCOLAÇÃO (9 ENSAIOS)</t>
  </si>
  <si>
    <t xml:space="preserve"> 2.2.1 </t>
  </si>
  <si>
    <t xml:space="preserve"> 3 </t>
  </si>
  <si>
    <t>PIRENÓPOLIS</t>
  </si>
  <si>
    <t xml:space="preserve"> 3.1 </t>
  </si>
  <si>
    <t>SONDAGENS (15 FUROS, 15 m CADA FURO)</t>
  </si>
  <si>
    <t xml:space="preserve"> 3.1.1 </t>
  </si>
  <si>
    <t xml:space="preserve"> 3.1.2 </t>
  </si>
  <si>
    <t xml:space="preserve"> 3.2 </t>
  </si>
  <si>
    <t>PERCOLAÇÃO (15 ENSAIOS)</t>
  </si>
  <si>
    <t xml:space="preserve"> 3.2.1 </t>
  </si>
  <si>
    <t xml:space="preserve"> 4 </t>
  </si>
  <si>
    <t>FAIÇALVILLE</t>
  </si>
  <si>
    <t xml:space="preserve"> 4.1 </t>
  </si>
  <si>
    <t>SONDAGENS (10 FUROS, 30 m CADA FURO)</t>
  </si>
  <si>
    <t xml:space="preserve"> 4.1.1 </t>
  </si>
  <si>
    <t xml:space="preserve"> 4.1.2 </t>
  </si>
  <si>
    <t xml:space="preserve"> 4.2 </t>
  </si>
  <si>
    <t>PERCOLAÇÃO (10 ENSAIOS)</t>
  </si>
  <si>
    <t xml:space="preserve"> 4.2.1 </t>
  </si>
  <si>
    <t xml:space="preserve"> 5 </t>
  </si>
  <si>
    <t>CALDAS NOVAS</t>
  </si>
  <si>
    <t xml:space="preserve"> 5.1 </t>
  </si>
  <si>
    <t>SONDAGENS (44 FUROS, 13 m CADA FURO)</t>
  </si>
  <si>
    <t xml:space="preserve"> 5.1.1 </t>
  </si>
  <si>
    <t xml:space="preserve"> 5.1.2 </t>
  </si>
  <si>
    <t xml:space="preserve"> 5.2 </t>
  </si>
  <si>
    <t>PERCOLAÇÃO</t>
  </si>
  <si>
    <t xml:space="preserve"> 5.2.1 </t>
  </si>
  <si>
    <t xml:space="preserve"> 6 </t>
  </si>
  <si>
    <t>RUA 19</t>
  </si>
  <si>
    <t xml:space="preserve"> 6.1 </t>
  </si>
  <si>
    <t>SONDAGENS (5 FUROS, 27 m CADA FURO, PÉ DIREITO DISPONÍVEL DE 2,80 m EM 3 DOS 5 FUROS)</t>
  </si>
  <si>
    <t xml:space="preserve"> 6.1.1 </t>
  </si>
  <si>
    <t xml:space="preserve"> 6.1.2 </t>
  </si>
  <si>
    <t xml:space="preserve"> 6.1.3 </t>
  </si>
  <si>
    <t>FURO EM CONCRETO PARA DIÂMETROS MAIORES QUE 75 MM. AF_05/2015</t>
  </si>
  <si>
    <t>UN</t>
  </si>
  <si>
    <t xml:space="preserve"> 6.2 </t>
  </si>
  <si>
    <t xml:space="preserve"> 6.2.1 </t>
  </si>
  <si>
    <t xml:space="preserve"> 6.2.2 </t>
  </si>
  <si>
    <t>Totais -&gt;</t>
  </si>
  <si>
    <t>Total sem BDI</t>
  </si>
  <si>
    <t>Total do BDI</t>
  </si>
  <si>
    <t>Total Geral</t>
  </si>
  <si>
    <t>_______________________________________________________________
Engenheiro Responsável</t>
  </si>
  <si>
    <t>PERCOLAÇÃO (7 ENSAIOS)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</si>
</sst>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\ %"/>
  </numFmts>
  <fonts count="28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44" fontId="27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164" fontId="14" fillId="15" borderId="12" xfId="0" applyNumberFormat="1" applyFont="1" applyFill="1" applyBorder="1" applyAlignment="1">
      <alignment horizontal="right" vertical="top" wrapText="1"/>
    </xf>
    <xf numFmtId="0" fontId="16" fillId="16" borderId="13" xfId="0" applyFont="1" applyFill="1" applyBorder="1" applyAlignment="1">
      <alignment horizontal="left" vertical="top" wrapText="1"/>
    </xf>
    <xf numFmtId="0" fontId="17" fillId="17" borderId="14" xfId="0" applyFont="1" applyFill="1" applyBorder="1" applyAlignment="1">
      <alignment horizontal="center" vertical="top" wrapText="1"/>
    </xf>
    <xf numFmtId="0" fontId="18" fillId="18" borderId="15" xfId="0" applyFont="1" applyFill="1" applyBorder="1" applyAlignment="1">
      <alignment horizontal="right" vertical="top" wrapText="1"/>
    </xf>
    <xf numFmtId="4" fontId="19" fillId="19" borderId="16" xfId="0" applyNumberFormat="1" applyFont="1" applyFill="1" applyBorder="1" applyAlignment="1">
      <alignment horizontal="right" vertical="top" wrapText="1"/>
    </xf>
    <xf numFmtId="164" fontId="20" fillId="20" borderId="17" xfId="0" applyNumberFormat="1" applyFont="1" applyFill="1" applyBorder="1" applyAlignment="1">
      <alignment horizontal="right" vertical="top" wrapText="1"/>
    </xf>
    <xf numFmtId="0" fontId="21" fillId="21" borderId="0" xfId="0" applyFont="1" applyFill="1" applyAlignment="1">
      <alignment horizontal="left" vertical="top" wrapText="1"/>
    </xf>
    <xf numFmtId="0" fontId="22" fillId="22" borderId="0" xfId="0" applyFont="1" applyFill="1" applyAlignment="1">
      <alignment horizontal="center" vertical="top" wrapText="1"/>
    </xf>
    <xf numFmtId="0" fontId="23" fillId="23" borderId="0" xfId="0" applyFont="1" applyFill="1" applyAlignment="1">
      <alignment horizontal="right" vertical="top" wrapText="1"/>
    </xf>
    <xf numFmtId="0" fontId="25" fillId="25" borderId="0" xfId="0" applyFont="1" applyFill="1" applyAlignment="1">
      <alignment horizontal="left" vertical="top" wrapText="1"/>
    </xf>
    <xf numFmtId="0" fontId="26" fillId="26" borderId="0" xfId="0" applyFont="1" applyFill="1" applyAlignment="1">
      <alignment horizontal="center" vertical="top" wrapText="1"/>
    </xf>
    <xf numFmtId="0" fontId="23" fillId="23" borderId="0" xfId="0" applyFont="1" applyFill="1" applyAlignment="1">
      <alignment horizontal="right" vertical="top" wrapText="1"/>
    </xf>
    <xf numFmtId="44" fontId="23" fillId="23" borderId="0" xfId="1" applyFont="1" applyFill="1" applyAlignment="1">
      <alignment horizontal="right" vertical="top" wrapText="1"/>
    </xf>
    <xf numFmtId="44" fontId="22" fillId="22" borderId="0" xfId="1" applyFont="1" applyFill="1" applyAlignment="1">
      <alignment horizontal="center" vertical="top" wrapText="1"/>
    </xf>
    <xf numFmtId="44" fontId="6" fillId="7" borderId="4" xfId="1" applyFont="1" applyFill="1" applyBorder="1" applyAlignment="1">
      <alignment horizontal="left" vertical="top" wrapText="1"/>
    </xf>
    <xf numFmtId="44" fontId="8" fillId="9" borderId="6" xfId="1" applyFont="1" applyFill="1" applyBorder="1" applyAlignment="1">
      <alignment horizontal="right" vertical="top" wrapText="1"/>
    </xf>
    <xf numFmtId="44" fontId="13" fillId="14" borderId="11" xfId="1" applyFont="1" applyFill="1" applyBorder="1" applyAlignment="1">
      <alignment horizontal="right" vertical="top" wrapText="1"/>
    </xf>
    <xf numFmtId="44" fontId="19" fillId="19" borderId="16" xfId="1" applyFont="1" applyFill="1" applyBorder="1" applyAlignment="1">
      <alignment horizontal="right" vertical="top" wrapText="1"/>
    </xf>
    <xf numFmtId="0" fontId="21" fillId="21" borderId="0" xfId="0" applyFont="1" applyFill="1" applyAlignment="1">
      <alignment horizontal="left" vertical="top" wrapText="1"/>
    </xf>
    <xf numFmtId="0" fontId="23" fillId="23" borderId="0" xfId="0" applyFont="1" applyFill="1" applyAlignment="1">
      <alignment horizontal="right" vertical="top" wrapText="1"/>
    </xf>
    <xf numFmtId="44" fontId="24" fillId="24" borderId="0" xfId="1" applyFont="1" applyFill="1" applyAlignment="1">
      <alignment horizontal="right" vertical="top" wrapText="1"/>
    </xf>
    <xf numFmtId="44" fontId="23" fillId="23" borderId="0" xfId="1" applyFont="1" applyFill="1" applyAlignment="1">
      <alignment horizontal="right" vertical="top" wrapText="1"/>
    </xf>
    <xf numFmtId="0" fontId="15" fillId="26" borderId="0" xfId="0" applyFont="1" applyFill="1" applyAlignment="1">
      <alignment horizontal="center" vertical="top" wrapText="1"/>
    </xf>
    <xf numFmtId="0" fontId="0" fillId="0" borderId="0" xfId="0"/>
    <xf numFmtId="0" fontId="2" fillId="3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showOutlineSymbols="0" topLeftCell="A22" zoomScaleNormal="100" workbookViewId="0">
      <selection activeCell="D35" sqref="D35"/>
    </sheetView>
  </sheetViews>
  <sheetFormatPr defaultRowHeight="14.25" x14ac:dyDescent="0.2"/>
  <cols>
    <col min="1" max="1" width="10" bestFit="1" customWidth="1"/>
    <col min="2" max="2" width="60" bestFit="1" customWidth="1"/>
    <col min="3" max="3" width="5" bestFit="1" customWidth="1"/>
    <col min="4" max="5" width="10" bestFit="1" customWidth="1"/>
    <col min="6" max="6" width="10.125" bestFit="1" customWidth="1"/>
    <col min="7" max="8" width="10.625" bestFit="1" customWidth="1"/>
    <col min="9" max="9" width="10.75" bestFit="1" customWidth="1"/>
    <col min="10" max="11" width="12.5" bestFit="1" customWidth="1"/>
    <col min="12" max="12" width="10" bestFit="1" customWidth="1"/>
  </cols>
  <sheetData>
    <row r="1" spans="1:12" ht="15" x14ac:dyDescent="0.2">
      <c r="A1" s="1"/>
      <c r="B1" s="1" t="s">
        <v>0</v>
      </c>
      <c r="C1" s="38"/>
      <c r="D1" s="38"/>
      <c r="E1" s="38"/>
      <c r="F1" s="38" t="s">
        <v>1</v>
      </c>
      <c r="G1" s="38"/>
      <c r="H1" s="38"/>
      <c r="I1" s="38" t="s">
        <v>2</v>
      </c>
      <c r="J1" s="38"/>
      <c r="K1" s="38"/>
      <c r="L1" s="38"/>
    </row>
    <row r="2" spans="1:12" ht="80.099999999999994" customHeight="1" x14ac:dyDescent="0.2">
      <c r="A2" s="16"/>
      <c r="B2" s="16" t="s">
        <v>3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" x14ac:dyDescent="0.25">
      <c r="A3" s="34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" customHeight="1" x14ac:dyDescent="0.2">
      <c r="A4" s="35" t="s">
        <v>5</v>
      </c>
      <c r="B4" s="35" t="s">
        <v>6</v>
      </c>
      <c r="C4" s="37" t="s">
        <v>7</v>
      </c>
      <c r="D4" s="36" t="s">
        <v>8</v>
      </c>
      <c r="E4" s="36" t="s">
        <v>9</v>
      </c>
      <c r="F4" s="37" t="s">
        <v>10</v>
      </c>
      <c r="G4" s="35"/>
      <c r="H4" s="35"/>
      <c r="I4" s="37" t="s">
        <v>11</v>
      </c>
      <c r="J4" s="35"/>
      <c r="K4" s="35"/>
      <c r="L4" s="36" t="s">
        <v>12</v>
      </c>
    </row>
    <row r="5" spans="1:12" ht="15" customHeight="1" x14ac:dyDescent="0.2">
      <c r="A5" s="36"/>
      <c r="B5" s="36"/>
      <c r="C5" s="36"/>
      <c r="D5" s="36"/>
      <c r="E5" s="36"/>
      <c r="F5" s="2" t="s">
        <v>13</v>
      </c>
      <c r="G5" s="2" t="s">
        <v>14</v>
      </c>
      <c r="H5" s="2" t="s">
        <v>11</v>
      </c>
      <c r="I5" s="2" t="s">
        <v>13</v>
      </c>
      <c r="J5" s="2" t="s">
        <v>14</v>
      </c>
      <c r="K5" s="2" t="s">
        <v>11</v>
      </c>
      <c r="L5" s="36"/>
    </row>
    <row r="6" spans="1:12" ht="24" customHeight="1" x14ac:dyDescent="0.2">
      <c r="A6" s="3" t="s">
        <v>15</v>
      </c>
      <c r="B6" s="3" t="s">
        <v>16</v>
      </c>
      <c r="C6" s="3"/>
      <c r="D6" s="4"/>
      <c r="E6" s="3"/>
      <c r="F6" s="24"/>
      <c r="G6" s="24"/>
      <c r="H6" s="24"/>
      <c r="I6" s="24"/>
      <c r="J6" s="24"/>
      <c r="K6" s="25">
        <f>K7+K10</f>
        <v>0</v>
      </c>
      <c r="L6" s="5" t="e">
        <f t="shared" ref="L6:L11" si="0">K6/$J$48</f>
        <v>#DIV/0!</v>
      </c>
    </row>
    <row r="7" spans="1:12" ht="24" customHeight="1" x14ac:dyDescent="0.2">
      <c r="A7" s="3" t="s">
        <v>17</v>
      </c>
      <c r="B7" s="3" t="s">
        <v>18</v>
      </c>
      <c r="C7" s="3"/>
      <c r="D7" s="4"/>
      <c r="E7" s="3"/>
      <c r="F7" s="24"/>
      <c r="G7" s="24"/>
      <c r="H7" s="24"/>
      <c r="I7" s="24"/>
      <c r="J7" s="24"/>
      <c r="K7" s="25">
        <f>SUM(K8:K9)</f>
        <v>0</v>
      </c>
      <c r="L7" s="5" t="e">
        <f t="shared" si="0"/>
        <v>#DIV/0!</v>
      </c>
    </row>
    <row r="8" spans="1:12" ht="26.1" customHeight="1" x14ac:dyDescent="0.2">
      <c r="A8" s="6" t="s">
        <v>19</v>
      </c>
      <c r="B8" s="6" t="s">
        <v>20</v>
      </c>
      <c r="C8" s="7" t="s">
        <v>21</v>
      </c>
      <c r="D8" s="8">
        <v>1</v>
      </c>
      <c r="E8" s="9"/>
      <c r="F8" s="26"/>
      <c r="G8" s="26"/>
      <c r="H8" s="26">
        <f>SUM(F8:G8)</f>
        <v>0</v>
      </c>
      <c r="I8" s="26"/>
      <c r="J8" s="26"/>
      <c r="K8" s="26">
        <f>SUM(I8:J8)</f>
        <v>0</v>
      </c>
      <c r="L8" s="10" t="e">
        <f t="shared" si="0"/>
        <v>#DIV/0!</v>
      </c>
    </row>
    <row r="9" spans="1:12" ht="24" customHeight="1" x14ac:dyDescent="0.2">
      <c r="A9" s="6" t="s">
        <v>22</v>
      </c>
      <c r="B9" s="6" t="s">
        <v>23</v>
      </c>
      <c r="C9" s="7" t="s">
        <v>24</v>
      </c>
      <c r="D9" s="8">
        <v>73.150000000000006</v>
      </c>
      <c r="E9" s="9"/>
      <c r="F9" s="26"/>
      <c r="G9" s="26"/>
      <c r="H9" s="26">
        <f>SUM(F9:G9)</f>
        <v>0</v>
      </c>
      <c r="I9" s="26"/>
      <c r="J9" s="26"/>
      <c r="K9" s="26">
        <f>SUM(I9:J9)</f>
        <v>0</v>
      </c>
      <c r="L9" s="10" t="e">
        <f t="shared" si="0"/>
        <v>#DIV/0!</v>
      </c>
    </row>
    <row r="10" spans="1:12" ht="24" customHeight="1" x14ac:dyDescent="0.2">
      <c r="A10" s="3" t="s">
        <v>25</v>
      </c>
      <c r="B10" s="3" t="s">
        <v>82</v>
      </c>
      <c r="C10" s="3"/>
      <c r="D10" s="4"/>
      <c r="E10" s="3"/>
      <c r="F10" s="24"/>
      <c r="G10" s="24"/>
      <c r="H10" s="24"/>
      <c r="I10" s="24"/>
      <c r="J10" s="24"/>
      <c r="K10" s="25">
        <f>K11</f>
        <v>0</v>
      </c>
      <c r="L10" s="5" t="e">
        <f t="shared" si="0"/>
        <v>#DIV/0!</v>
      </c>
    </row>
    <row r="11" spans="1:12" ht="26.1" customHeight="1" x14ac:dyDescent="0.2">
      <c r="A11" s="11" t="s">
        <v>26</v>
      </c>
      <c r="B11" s="11" t="s">
        <v>27</v>
      </c>
      <c r="C11" s="12" t="s">
        <v>28</v>
      </c>
      <c r="D11" s="13">
        <v>7</v>
      </c>
      <c r="E11" s="14"/>
      <c r="F11" s="27"/>
      <c r="G11" s="27"/>
      <c r="H11" s="27">
        <f>SUM(F11:G11)</f>
        <v>0</v>
      </c>
      <c r="I11" s="27"/>
      <c r="J11" s="27"/>
      <c r="K11" s="27">
        <f>SUM(I11:J11)</f>
        <v>0</v>
      </c>
      <c r="L11" s="15" t="e">
        <f t="shared" si="0"/>
        <v>#DIV/0!</v>
      </c>
    </row>
    <row r="12" spans="1:12" ht="24" customHeight="1" x14ac:dyDescent="0.2">
      <c r="A12" s="3" t="s">
        <v>29</v>
      </c>
      <c r="B12" s="3" t="s">
        <v>30</v>
      </c>
      <c r="C12" s="3"/>
      <c r="D12" s="4"/>
      <c r="E12" s="3"/>
      <c r="F12" s="24"/>
      <c r="G12" s="24"/>
      <c r="H12" s="24"/>
      <c r="I12" s="24"/>
      <c r="J12" s="24"/>
      <c r="K12" s="25">
        <f>K13+K16</f>
        <v>0</v>
      </c>
      <c r="L12" s="5" t="e">
        <f t="shared" ref="L12:L15" si="1">K12/$J$48</f>
        <v>#DIV/0!</v>
      </c>
    </row>
    <row r="13" spans="1:12" ht="24" customHeight="1" x14ac:dyDescent="0.2">
      <c r="A13" s="3" t="s">
        <v>31</v>
      </c>
      <c r="B13" s="3" t="s">
        <v>32</v>
      </c>
      <c r="C13" s="3"/>
      <c r="D13" s="4"/>
      <c r="E13" s="3"/>
      <c r="F13" s="24"/>
      <c r="G13" s="24"/>
      <c r="H13" s="24"/>
      <c r="I13" s="24"/>
      <c r="J13" s="24"/>
      <c r="K13" s="25">
        <f>SUM(K14:K15)</f>
        <v>0</v>
      </c>
      <c r="L13" s="5" t="e">
        <f t="shared" si="1"/>
        <v>#DIV/0!</v>
      </c>
    </row>
    <row r="14" spans="1:12" ht="26.1" customHeight="1" x14ac:dyDescent="0.2">
      <c r="A14" s="6" t="s">
        <v>33</v>
      </c>
      <c r="B14" s="6" t="s">
        <v>20</v>
      </c>
      <c r="C14" s="7" t="s">
        <v>21</v>
      </c>
      <c r="D14" s="8">
        <v>1</v>
      </c>
      <c r="E14" s="9"/>
      <c r="F14" s="26"/>
      <c r="G14" s="26"/>
      <c r="H14" s="26">
        <f t="shared" ref="H14:H15" si="2">SUM(F14:G14)</f>
        <v>0</v>
      </c>
      <c r="I14" s="26"/>
      <c r="J14" s="26"/>
      <c r="K14" s="26">
        <f t="shared" ref="K14:K15" si="3">SUM(I14:J14)</f>
        <v>0</v>
      </c>
      <c r="L14" s="10" t="e">
        <f t="shared" si="1"/>
        <v>#DIV/0!</v>
      </c>
    </row>
    <row r="15" spans="1:12" ht="24" customHeight="1" x14ac:dyDescent="0.2">
      <c r="A15" s="6" t="s">
        <v>34</v>
      </c>
      <c r="B15" s="6" t="s">
        <v>23</v>
      </c>
      <c r="C15" s="7" t="s">
        <v>24</v>
      </c>
      <c r="D15" s="8">
        <v>270</v>
      </c>
      <c r="E15" s="9"/>
      <c r="F15" s="26"/>
      <c r="G15" s="26"/>
      <c r="H15" s="26">
        <f t="shared" si="2"/>
        <v>0</v>
      </c>
      <c r="I15" s="26"/>
      <c r="J15" s="26"/>
      <c r="K15" s="26">
        <f t="shared" si="3"/>
        <v>0</v>
      </c>
      <c r="L15" s="10" t="e">
        <f t="shared" si="1"/>
        <v>#DIV/0!</v>
      </c>
    </row>
    <row r="16" spans="1:12" ht="24" customHeight="1" x14ac:dyDescent="0.2">
      <c r="A16" s="3" t="s">
        <v>35</v>
      </c>
      <c r="B16" s="3" t="s">
        <v>36</v>
      </c>
      <c r="C16" s="3"/>
      <c r="D16" s="4"/>
      <c r="E16" s="3"/>
      <c r="F16" s="24"/>
      <c r="G16" s="24"/>
      <c r="H16" s="24"/>
      <c r="I16" s="24"/>
      <c r="J16" s="24"/>
      <c r="K16" s="25">
        <f>K17</f>
        <v>0</v>
      </c>
      <c r="L16" s="5" t="e">
        <f>K16/$J$48</f>
        <v>#DIV/0!</v>
      </c>
    </row>
    <row r="17" spans="1:12" ht="26.1" customHeight="1" x14ac:dyDescent="0.2">
      <c r="A17" s="11" t="s">
        <v>37</v>
      </c>
      <c r="B17" s="11" t="s">
        <v>27</v>
      </c>
      <c r="C17" s="12" t="s">
        <v>28</v>
      </c>
      <c r="D17" s="13">
        <v>9</v>
      </c>
      <c r="E17" s="14"/>
      <c r="F17" s="27"/>
      <c r="G17" s="27"/>
      <c r="H17" s="27">
        <f>SUM(F17:G17)</f>
        <v>0</v>
      </c>
      <c r="I17" s="27"/>
      <c r="J17" s="27"/>
      <c r="K17" s="27">
        <f>SUM(I17:J17)</f>
        <v>0</v>
      </c>
      <c r="L17" s="15" t="e">
        <f>K17/$J$48</f>
        <v>#DIV/0!</v>
      </c>
    </row>
    <row r="18" spans="1:12" ht="24" customHeight="1" x14ac:dyDescent="0.2">
      <c r="A18" s="3" t="s">
        <v>38</v>
      </c>
      <c r="B18" s="3" t="s">
        <v>39</v>
      </c>
      <c r="C18" s="3"/>
      <c r="D18" s="4"/>
      <c r="E18" s="3"/>
      <c r="F18" s="24"/>
      <c r="G18" s="24"/>
      <c r="H18" s="24"/>
      <c r="I18" s="24"/>
      <c r="J18" s="24"/>
      <c r="K18" s="25">
        <f>K19+K22</f>
        <v>0</v>
      </c>
      <c r="L18" s="5" t="e">
        <f t="shared" ref="L18:L21" si="4">K18/$J$48</f>
        <v>#DIV/0!</v>
      </c>
    </row>
    <row r="19" spans="1:12" ht="24" customHeight="1" x14ac:dyDescent="0.2">
      <c r="A19" s="3" t="s">
        <v>40</v>
      </c>
      <c r="B19" s="3" t="s">
        <v>41</v>
      </c>
      <c r="C19" s="3"/>
      <c r="D19" s="4"/>
      <c r="E19" s="3"/>
      <c r="F19" s="24"/>
      <c r="G19" s="24"/>
      <c r="H19" s="24"/>
      <c r="I19" s="24"/>
      <c r="J19" s="24"/>
      <c r="K19" s="25">
        <f>SUM(K20:K21)</f>
        <v>0</v>
      </c>
      <c r="L19" s="5" t="e">
        <f t="shared" si="4"/>
        <v>#DIV/0!</v>
      </c>
    </row>
    <row r="20" spans="1:12" ht="26.1" customHeight="1" x14ac:dyDescent="0.2">
      <c r="A20" s="6" t="s">
        <v>42</v>
      </c>
      <c r="B20" s="6" t="s">
        <v>20</v>
      </c>
      <c r="C20" s="7" t="s">
        <v>21</v>
      </c>
      <c r="D20" s="8">
        <v>1</v>
      </c>
      <c r="E20" s="9"/>
      <c r="F20" s="26"/>
      <c r="G20" s="26"/>
      <c r="H20" s="26">
        <f t="shared" ref="H20:H21" si="5">SUM(F20:G20)</f>
        <v>0</v>
      </c>
      <c r="I20" s="26"/>
      <c r="J20" s="26"/>
      <c r="K20" s="26">
        <f t="shared" ref="K20:K21" si="6">SUM(I20:J20)</f>
        <v>0</v>
      </c>
      <c r="L20" s="10" t="e">
        <f t="shared" si="4"/>
        <v>#DIV/0!</v>
      </c>
    </row>
    <row r="21" spans="1:12" ht="24" customHeight="1" x14ac:dyDescent="0.2">
      <c r="A21" s="6" t="s">
        <v>43</v>
      </c>
      <c r="B21" s="6" t="s">
        <v>23</v>
      </c>
      <c r="C21" s="7" t="s">
        <v>24</v>
      </c>
      <c r="D21" s="8">
        <v>225</v>
      </c>
      <c r="E21" s="9"/>
      <c r="F21" s="26"/>
      <c r="G21" s="26"/>
      <c r="H21" s="26">
        <f t="shared" si="5"/>
        <v>0</v>
      </c>
      <c r="I21" s="26"/>
      <c r="J21" s="26"/>
      <c r="K21" s="26">
        <f t="shared" si="6"/>
        <v>0</v>
      </c>
      <c r="L21" s="10" t="e">
        <f t="shared" si="4"/>
        <v>#DIV/0!</v>
      </c>
    </row>
    <row r="22" spans="1:12" ht="24" customHeight="1" x14ac:dyDescent="0.2">
      <c r="A22" s="3" t="s">
        <v>44</v>
      </c>
      <c r="B22" s="3" t="s">
        <v>45</v>
      </c>
      <c r="C22" s="3"/>
      <c r="D22" s="4"/>
      <c r="E22" s="3"/>
      <c r="F22" s="24"/>
      <c r="G22" s="24"/>
      <c r="H22" s="24"/>
      <c r="I22" s="24"/>
      <c r="J22" s="24"/>
      <c r="K22" s="25">
        <f>K23</f>
        <v>0</v>
      </c>
      <c r="L22" s="5" t="e">
        <f>K22/$J$48</f>
        <v>#DIV/0!</v>
      </c>
    </row>
    <row r="23" spans="1:12" ht="26.1" customHeight="1" x14ac:dyDescent="0.2">
      <c r="A23" s="11" t="s">
        <v>46</v>
      </c>
      <c r="B23" s="11" t="s">
        <v>27</v>
      </c>
      <c r="C23" s="12" t="s">
        <v>28</v>
      </c>
      <c r="D23" s="13">
        <v>15</v>
      </c>
      <c r="E23" s="14"/>
      <c r="F23" s="27"/>
      <c r="G23" s="27"/>
      <c r="H23" s="27">
        <f>SUM(F23:G23)</f>
        <v>0</v>
      </c>
      <c r="I23" s="27"/>
      <c r="J23" s="27"/>
      <c r="K23" s="27">
        <f>SUM(I23:J23)</f>
        <v>0</v>
      </c>
      <c r="L23" s="15" t="e">
        <f>K23/$J$48</f>
        <v>#DIV/0!</v>
      </c>
    </row>
    <row r="24" spans="1:12" ht="24" customHeight="1" x14ac:dyDescent="0.2">
      <c r="A24" s="3" t="s">
        <v>47</v>
      </c>
      <c r="B24" s="3" t="s">
        <v>48</v>
      </c>
      <c r="C24" s="3"/>
      <c r="D24" s="4"/>
      <c r="E24" s="3"/>
      <c r="F24" s="24"/>
      <c r="G24" s="24"/>
      <c r="H24" s="24"/>
      <c r="I24" s="24"/>
      <c r="J24" s="24"/>
      <c r="K24" s="25">
        <f>K25+K28</f>
        <v>0</v>
      </c>
      <c r="L24" s="5" t="e">
        <f t="shared" ref="L24:L27" si="7">K24/$J$48</f>
        <v>#DIV/0!</v>
      </c>
    </row>
    <row r="25" spans="1:12" ht="24" customHeight="1" x14ac:dyDescent="0.2">
      <c r="A25" s="3" t="s">
        <v>49</v>
      </c>
      <c r="B25" s="3" t="s">
        <v>50</v>
      </c>
      <c r="C25" s="3"/>
      <c r="D25" s="4"/>
      <c r="E25" s="3"/>
      <c r="F25" s="24"/>
      <c r="G25" s="24"/>
      <c r="H25" s="24"/>
      <c r="I25" s="24"/>
      <c r="J25" s="24"/>
      <c r="K25" s="25">
        <f>SUM(K26:K27)</f>
        <v>0</v>
      </c>
      <c r="L25" s="5" t="e">
        <f t="shared" si="7"/>
        <v>#DIV/0!</v>
      </c>
    </row>
    <row r="26" spans="1:12" ht="26.1" customHeight="1" x14ac:dyDescent="0.2">
      <c r="A26" s="6" t="s">
        <v>51</v>
      </c>
      <c r="B26" s="6" t="s">
        <v>20</v>
      </c>
      <c r="C26" s="7" t="s">
        <v>21</v>
      </c>
      <c r="D26" s="8">
        <v>1</v>
      </c>
      <c r="E26" s="9"/>
      <c r="F26" s="26"/>
      <c r="G26" s="26"/>
      <c r="H26" s="26">
        <f t="shared" ref="H26:H27" si="8">SUM(F26:G26)</f>
        <v>0</v>
      </c>
      <c r="I26" s="26"/>
      <c r="J26" s="26"/>
      <c r="K26" s="26">
        <f t="shared" ref="K26:K27" si="9">SUM(I26:J26)</f>
        <v>0</v>
      </c>
      <c r="L26" s="10" t="e">
        <f t="shared" si="7"/>
        <v>#DIV/0!</v>
      </c>
    </row>
    <row r="27" spans="1:12" ht="24" customHeight="1" x14ac:dyDescent="0.2">
      <c r="A27" s="6" t="s">
        <v>52</v>
      </c>
      <c r="B27" s="6" t="s">
        <v>23</v>
      </c>
      <c r="C27" s="7" t="s">
        <v>24</v>
      </c>
      <c r="D27" s="8">
        <v>300</v>
      </c>
      <c r="E27" s="9"/>
      <c r="F27" s="26"/>
      <c r="G27" s="26"/>
      <c r="H27" s="26">
        <f t="shared" si="8"/>
        <v>0</v>
      </c>
      <c r="I27" s="26"/>
      <c r="J27" s="26"/>
      <c r="K27" s="26">
        <f t="shared" si="9"/>
        <v>0</v>
      </c>
      <c r="L27" s="10" t="e">
        <f t="shared" si="7"/>
        <v>#DIV/0!</v>
      </c>
    </row>
    <row r="28" spans="1:12" ht="24" customHeight="1" x14ac:dyDescent="0.2">
      <c r="A28" s="3" t="s">
        <v>53</v>
      </c>
      <c r="B28" s="3" t="s">
        <v>54</v>
      </c>
      <c r="C28" s="3"/>
      <c r="D28" s="4"/>
      <c r="E28" s="3"/>
      <c r="F28" s="24"/>
      <c r="G28" s="24"/>
      <c r="H28" s="24"/>
      <c r="I28" s="24"/>
      <c r="J28" s="24"/>
      <c r="K28" s="25">
        <f>K29</f>
        <v>0</v>
      </c>
      <c r="L28" s="5" t="e">
        <f>K28/$J$48</f>
        <v>#DIV/0!</v>
      </c>
    </row>
    <row r="29" spans="1:12" ht="26.1" customHeight="1" x14ac:dyDescent="0.2">
      <c r="A29" s="11" t="s">
        <v>55</v>
      </c>
      <c r="B29" s="11" t="s">
        <v>27</v>
      </c>
      <c r="C29" s="12" t="s">
        <v>28</v>
      </c>
      <c r="D29" s="13">
        <v>10</v>
      </c>
      <c r="E29" s="14"/>
      <c r="F29" s="27"/>
      <c r="G29" s="27"/>
      <c r="H29" s="27">
        <f>SUM(F29:G29)</f>
        <v>0</v>
      </c>
      <c r="I29" s="27"/>
      <c r="J29" s="27"/>
      <c r="K29" s="27">
        <f>SUM(I29:J29)</f>
        <v>0</v>
      </c>
      <c r="L29" s="15" t="e">
        <f>K29/$J$48</f>
        <v>#DIV/0!</v>
      </c>
    </row>
    <row r="30" spans="1:12" ht="24" customHeight="1" x14ac:dyDescent="0.2">
      <c r="A30" s="3" t="s">
        <v>56</v>
      </c>
      <c r="B30" s="3" t="s">
        <v>57</v>
      </c>
      <c r="C30" s="3"/>
      <c r="D30" s="4"/>
      <c r="E30" s="3"/>
      <c r="F30" s="24"/>
      <c r="G30" s="24"/>
      <c r="H30" s="24"/>
      <c r="I30" s="24"/>
      <c r="J30" s="24"/>
      <c r="K30" s="25">
        <f>K31+K34</f>
        <v>0</v>
      </c>
      <c r="L30" s="5" t="e">
        <f t="shared" ref="L30:L33" si="10">K30/$J$48</f>
        <v>#DIV/0!</v>
      </c>
    </row>
    <row r="31" spans="1:12" ht="24" customHeight="1" x14ac:dyDescent="0.2">
      <c r="A31" s="3" t="s">
        <v>58</v>
      </c>
      <c r="B31" s="3" t="s">
        <v>59</v>
      </c>
      <c r="C31" s="3"/>
      <c r="D31" s="4"/>
      <c r="E31" s="3"/>
      <c r="F31" s="24"/>
      <c r="G31" s="24"/>
      <c r="H31" s="24"/>
      <c r="I31" s="24"/>
      <c r="J31" s="24"/>
      <c r="K31" s="25">
        <f>SUM(K32:K33)</f>
        <v>0</v>
      </c>
      <c r="L31" s="5" t="e">
        <f t="shared" si="10"/>
        <v>#DIV/0!</v>
      </c>
    </row>
    <row r="32" spans="1:12" ht="26.1" customHeight="1" x14ac:dyDescent="0.2">
      <c r="A32" s="6" t="s">
        <v>60</v>
      </c>
      <c r="B32" s="6" t="s">
        <v>20</v>
      </c>
      <c r="C32" s="7" t="s">
        <v>21</v>
      </c>
      <c r="D32" s="8">
        <v>1</v>
      </c>
      <c r="E32" s="9"/>
      <c r="F32" s="26"/>
      <c r="G32" s="26"/>
      <c r="H32" s="26">
        <f t="shared" ref="H32:H33" si="11">SUM(F32:G32)</f>
        <v>0</v>
      </c>
      <c r="I32" s="26"/>
      <c r="J32" s="26"/>
      <c r="K32" s="26">
        <f t="shared" ref="K32:K33" si="12">SUM(I32:J32)</f>
        <v>0</v>
      </c>
      <c r="L32" s="10" t="e">
        <f t="shared" si="10"/>
        <v>#DIV/0!</v>
      </c>
    </row>
    <row r="33" spans="1:12" ht="24" customHeight="1" x14ac:dyDescent="0.2">
      <c r="A33" s="6" t="s">
        <v>61</v>
      </c>
      <c r="B33" s="6" t="s">
        <v>23</v>
      </c>
      <c r="C33" s="7" t="s">
        <v>24</v>
      </c>
      <c r="D33" s="8">
        <v>572</v>
      </c>
      <c r="E33" s="9"/>
      <c r="F33" s="26"/>
      <c r="G33" s="26"/>
      <c r="H33" s="26">
        <f t="shared" si="11"/>
        <v>0</v>
      </c>
      <c r="I33" s="26"/>
      <c r="J33" s="26"/>
      <c r="K33" s="26">
        <f t="shared" si="12"/>
        <v>0</v>
      </c>
      <c r="L33" s="10" t="e">
        <f t="shared" si="10"/>
        <v>#DIV/0!</v>
      </c>
    </row>
    <row r="34" spans="1:12" ht="24" customHeight="1" x14ac:dyDescent="0.2">
      <c r="A34" s="3" t="s">
        <v>62</v>
      </c>
      <c r="B34" s="3" t="s">
        <v>63</v>
      </c>
      <c r="C34" s="3"/>
      <c r="D34" s="4"/>
      <c r="E34" s="3"/>
      <c r="F34" s="24"/>
      <c r="G34" s="24"/>
      <c r="H34" s="24"/>
      <c r="I34" s="24"/>
      <c r="J34" s="24"/>
      <c r="K34" s="25">
        <f>K35</f>
        <v>0</v>
      </c>
      <c r="L34" s="5" t="e">
        <f>K34/$J$48</f>
        <v>#DIV/0!</v>
      </c>
    </row>
    <row r="35" spans="1:12" ht="26.1" customHeight="1" x14ac:dyDescent="0.2">
      <c r="A35" s="11" t="s">
        <v>64</v>
      </c>
      <c r="B35" s="11" t="s">
        <v>27</v>
      </c>
      <c r="C35" s="12" t="s">
        <v>28</v>
      </c>
      <c r="D35" s="13">
        <v>15</v>
      </c>
      <c r="E35" s="14"/>
      <c r="F35" s="27"/>
      <c r="G35" s="27"/>
      <c r="H35" s="27">
        <f>SUM(F35:G35)</f>
        <v>0</v>
      </c>
      <c r="I35" s="27"/>
      <c r="J35" s="27"/>
      <c r="K35" s="27">
        <f>SUM(I35:J35)</f>
        <v>0</v>
      </c>
      <c r="L35" s="15" t="e">
        <f>K35/$J$48</f>
        <v>#DIV/0!</v>
      </c>
    </row>
    <row r="36" spans="1:12" ht="24" customHeight="1" x14ac:dyDescent="0.2">
      <c r="A36" s="3" t="s">
        <v>65</v>
      </c>
      <c r="B36" s="3" t="s">
        <v>66</v>
      </c>
      <c r="C36" s="3"/>
      <c r="D36" s="4"/>
      <c r="E36" s="3"/>
      <c r="F36" s="24"/>
      <c r="G36" s="24"/>
      <c r="H36" s="24"/>
      <c r="I36" s="24"/>
      <c r="J36" s="24"/>
      <c r="K36" s="25">
        <f>K37+K41</f>
        <v>0</v>
      </c>
      <c r="L36" s="5" t="e">
        <f t="shared" ref="L36:L40" si="13">K36/$J$48</f>
        <v>#DIV/0!</v>
      </c>
    </row>
    <row r="37" spans="1:12" ht="26.1" customHeight="1" x14ac:dyDescent="0.2">
      <c r="A37" s="3" t="s">
        <v>67</v>
      </c>
      <c r="B37" s="3" t="s">
        <v>68</v>
      </c>
      <c r="C37" s="3"/>
      <c r="D37" s="4"/>
      <c r="E37" s="3"/>
      <c r="F37" s="24"/>
      <c r="G37" s="24"/>
      <c r="H37" s="24"/>
      <c r="I37" s="24"/>
      <c r="J37" s="24"/>
      <c r="K37" s="25">
        <f>SUM(K38:K40)</f>
        <v>0</v>
      </c>
      <c r="L37" s="5" t="e">
        <f t="shared" si="13"/>
        <v>#DIV/0!</v>
      </c>
    </row>
    <row r="38" spans="1:12" ht="26.1" customHeight="1" x14ac:dyDescent="0.2">
      <c r="A38" s="6" t="s">
        <v>69</v>
      </c>
      <c r="B38" s="6" t="s">
        <v>20</v>
      </c>
      <c r="C38" s="7" t="s">
        <v>21</v>
      </c>
      <c r="D38" s="8">
        <v>1</v>
      </c>
      <c r="E38" s="9"/>
      <c r="F38" s="26"/>
      <c r="G38" s="26"/>
      <c r="H38" s="26">
        <f t="shared" ref="H38:H40" si="14">SUM(F38:G38)</f>
        <v>0</v>
      </c>
      <c r="I38" s="26"/>
      <c r="J38" s="26"/>
      <c r="K38" s="26">
        <f t="shared" ref="K38:K40" si="15">SUM(I38:J38)</f>
        <v>0</v>
      </c>
      <c r="L38" s="10" t="e">
        <f t="shared" si="13"/>
        <v>#DIV/0!</v>
      </c>
    </row>
    <row r="39" spans="1:12" ht="24" customHeight="1" x14ac:dyDescent="0.2">
      <c r="A39" s="6" t="s">
        <v>70</v>
      </c>
      <c r="B39" s="6" t="s">
        <v>23</v>
      </c>
      <c r="C39" s="7" t="s">
        <v>24</v>
      </c>
      <c r="D39" s="8">
        <v>135</v>
      </c>
      <c r="E39" s="9"/>
      <c r="F39" s="26"/>
      <c r="G39" s="26"/>
      <c r="H39" s="26">
        <f t="shared" si="14"/>
        <v>0</v>
      </c>
      <c r="I39" s="26"/>
      <c r="J39" s="26"/>
      <c r="K39" s="26">
        <f t="shared" si="15"/>
        <v>0</v>
      </c>
      <c r="L39" s="10" t="e">
        <f t="shared" si="13"/>
        <v>#DIV/0!</v>
      </c>
    </row>
    <row r="40" spans="1:12" ht="26.1" customHeight="1" x14ac:dyDescent="0.2">
      <c r="A40" s="6" t="s">
        <v>71</v>
      </c>
      <c r="B40" s="6" t="s">
        <v>72</v>
      </c>
      <c r="C40" s="7" t="s">
        <v>73</v>
      </c>
      <c r="D40" s="8">
        <v>5</v>
      </c>
      <c r="E40" s="9"/>
      <c r="F40" s="26"/>
      <c r="G40" s="26"/>
      <c r="H40" s="26">
        <f t="shared" si="14"/>
        <v>0</v>
      </c>
      <c r="I40" s="26"/>
      <c r="J40" s="26"/>
      <c r="K40" s="26">
        <f t="shared" si="15"/>
        <v>0</v>
      </c>
      <c r="L40" s="10" t="e">
        <f t="shared" si="13"/>
        <v>#DIV/0!</v>
      </c>
    </row>
    <row r="41" spans="1:12" ht="24" customHeight="1" x14ac:dyDescent="0.2">
      <c r="A41" s="3" t="s">
        <v>74</v>
      </c>
      <c r="B41" s="3" t="s">
        <v>63</v>
      </c>
      <c r="C41" s="3"/>
      <c r="D41" s="4"/>
      <c r="E41" s="3"/>
      <c r="F41" s="24"/>
      <c r="G41" s="24"/>
      <c r="H41" s="24"/>
      <c r="I41" s="24"/>
      <c r="J41" s="24"/>
      <c r="K41" s="25">
        <f>SUM(K42:K43)</f>
        <v>0</v>
      </c>
      <c r="L41" s="5" t="e">
        <f>K41/$J$48</f>
        <v>#DIV/0!</v>
      </c>
    </row>
    <row r="42" spans="1:12" ht="26.1" customHeight="1" x14ac:dyDescent="0.2">
      <c r="A42" s="11" t="s">
        <v>75</v>
      </c>
      <c r="B42" s="11" t="s">
        <v>27</v>
      </c>
      <c r="C42" s="12" t="s">
        <v>28</v>
      </c>
      <c r="D42" s="13">
        <v>5</v>
      </c>
      <c r="E42" s="14"/>
      <c r="F42" s="27"/>
      <c r="G42" s="27"/>
      <c r="H42" s="27">
        <f>SUM(F42:G42)</f>
        <v>0</v>
      </c>
      <c r="I42" s="27"/>
      <c r="J42" s="27"/>
      <c r="K42" s="27">
        <f>SUM(I42:J42)</f>
        <v>0</v>
      </c>
      <c r="L42" s="15" t="e">
        <f>K42/$J$48</f>
        <v>#DIV/0!</v>
      </c>
    </row>
    <row r="43" spans="1:12" ht="26.1" customHeight="1" x14ac:dyDescent="0.2">
      <c r="A43" s="6" t="s">
        <v>76</v>
      </c>
      <c r="B43" s="6" t="s">
        <v>72</v>
      </c>
      <c r="C43" s="7" t="s">
        <v>73</v>
      </c>
      <c r="D43" s="8">
        <v>5</v>
      </c>
      <c r="E43" s="9"/>
      <c r="F43" s="26"/>
      <c r="G43" s="26"/>
      <c r="H43" s="26">
        <f t="shared" ref="H43" si="16">SUM(F43:G43)</f>
        <v>0</v>
      </c>
      <c r="I43" s="26"/>
      <c r="J43" s="26"/>
      <c r="K43" s="26">
        <f>SUM(I43:J43)</f>
        <v>0</v>
      </c>
      <c r="L43" s="10" t="e">
        <f>K43/$J$48</f>
        <v>#DIV/0!</v>
      </c>
    </row>
    <row r="44" spans="1:12" x14ac:dyDescent="0.2">
      <c r="A44" s="18"/>
      <c r="B44" s="18"/>
      <c r="C44" s="18"/>
      <c r="D44" s="18"/>
      <c r="E44" s="18"/>
      <c r="F44" s="18"/>
      <c r="G44" s="18"/>
      <c r="H44" s="18" t="s">
        <v>77</v>
      </c>
      <c r="I44" s="22">
        <f>SUM(I6:I43)</f>
        <v>0</v>
      </c>
      <c r="J44" s="22">
        <f>SUM(J6:J43)</f>
        <v>0</v>
      </c>
      <c r="K44" s="22">
        <f>SUM(K36,K30,K24,K18,K12,K6)</f>
        <v>0</v>
      </c>
      <c r="L44" s="18"/>
    </row>
    <row r="45" spans="1:12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x14ac:dyDescent="0.2">
      <c r="A46" s="21"/>
      <c r="B46" s="19"/>
      <c r="C46" s="18"/>
      <c r="D46" s="18"/>
      <c r="E46" s="18"/>
      <c r="F46" s="18"/>
      <c r="G46" s="18"/>
      <c r="H46" s="28" t="s">
        <v>78</v>
      </c>
      <c r="I46" s="29"/>
      <c r="J46" s="30">
        <f>K44/(1+F2)</f>
        <v>0</v>
      </c>
      <c r="K46" s="31"/>
      <c r="L46" s="31"/>
    </row>
    <row r="47" spans="1:12" x14ac:dyDescent="0.2">
      <c r="A47" s="21"/>
      <c r="B47" s="19"/>
      <c r="C47" s="18"/>
      <c r="D47" s="18"/>
      <c r="E47" s="18"/>
      <c r="F47" s="18"/>
      <c r="G47" s="18"/>
      <c r="H47" s="28" t="s">
        <v>79</v>
      </c>
      <c r="I47" s="29"/>
      <c r="J47" s="30">
        <f>J46*F2</f>
        <v>0</v>
      </c>
      <c r="K47" s="31"/>
      <c r="L47" s="31"/>
    </row>
    <row r="48" spans="1:12" x14ac:dyDescent="0.2">
      <c r="A48" s="21"/>
      <c r="B48" s="19"/>
      <c r="C48" s="18"/>
      <c r="D48" s="18"/>
      <c r="E48" s="18"/>
      <c r="F48" s="18"/>
      <c r="G48" s="18"/>
      <c r="H48" s="28" t="s">
        <v>80</v>
      </c>
      <c r="I48" s="29"/>
      <c r="J48" s="30">
        <f>J47+J46</f>
        <v>0</v>
      </c>
      <c r="K48" s="31"/>
      <c r="L48" s="31"/>
    </row>
    <row r="49" spans="1:12" ht="22.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23"/>
      <c r="K49" s="23"/>
      <c r="L49" s="23"/>
    </row>
    <row r="50" spans="1:12" ht="69.95" customHeight="1" x14ac:dyDescent="0.2">
      <c r="A50" s="32" t="s">
        <v>81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</sheetData>
  <autoFilter ref="A4:L44" xr:uid="{00000000-0001-0000-0000-000000000000}">
    <filterColumn colId="5" showButton="0"/>
    <filterColumn colId="6" showButton="0"/>
    <filterColumn colId="8" showButton="0"/>
    <filterColumn colId="9" showButton="0"/>
  </autoFilter>
  <mergeCells count="22">
    <mergeCell ref="C1:E1"/>
    <mergeCell ref="F1:H1"/>
    <mergeCell ref="I1:L1"/>
    <mergeCell ref="C2:E2"/>
    <mergeCell ref="F2:H2"/>
    <mergeCell ref="I2:L2"/>
    <mergeCell ref="A3:L3"/>
    <mergeCell ref="A4:A5"/>
    <mergeCell ref="B4:B5"/>
    <mergeCell ref="C4:C5"/>
    <mergeCell ref="D4:D5"/>
    <mergeCell ref="E4:E5"/>
    <mergeCell ref="F4:H4"/>
    <mergeCell ref="I4:K4"/>
    <mergeCell ref="L4:L5"/>
    <mergeCell ref="H48:I48"/>
    <mergeCell ref="J48:L48"/>
    <mergeCell ref="A50:L50"/>
    <mergeCell ref="H46:I46"/>
    <mergeCell ref="J46:L46"/>
    <mergeCell ref="H47:I47"/>
    <mergeCell ref="J47:L47"/>
  </mergeCells>
  <pageMargins left="0.5" right="0.5" top="1" bottom="1" header="0.5" footer="0.5"/>
  <pageSetup paperSize="9" scale="73" fitToHeight="0" orientation="landscape" r:id="rId1"/>
  <headerFooter>
    <oddHeader xml:space="preserve">&amp;L &amp;CSESC / SENAC
CNPJ:  </oddHeader>
    <oddFooter xml:space="preserve">&amp;L &amp;C  -  -  / GO
 / SESC-GO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Gustavo</cp:lastModifiedBy>
  <cp:revision>0</cp:revision>
  <cp:lastPrinted>2023-09-22T17:54:49Z</cp:lastPrinted>
  <dcterms:created xsi:type="dcterms:W3CDTF">2023-09-22T17:34:58Z</dcterms:created>
  <dcterms:modified xsi:type="dcterms:W3CDTF">2023-10-16T14:06:14Z</dcterms:modified>
</cp:coreProperties>
</file>