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citacao\2022\Sesc\Licitações\Pregão\Pregao Eletronico 22 01 00003 - Aquisição de combustíveis  para abastecimento da frota de veículos - Sesc\Publicações\"/>
    </mc:Choice>
  </mc:AlternateContent>
  <xr:revisionPtr revIDLastSave="0" documentId="13_ncr:1_{AF12A323-ABF3-4487-8AB1-FE62E124F56F}" xr6:coauthVersionLast="36" xr6:coauthVersionMax="36" xr10:uidLastSave="{00000000-0000-0000-0000-000000000000}"/>
  <bookViews>
    <workbookView xWindow="0" yWindow="0" windowWidth="28800" windowHeight="12225" xr2:uid="{C13B7F6A-1CE7-4A02-AC6C-9BD8CDF885F5}"/>
  </bookViews>
  <sheets>
    <sheet name="Planilha1" sheetId="1" r:id="rId1"/>
  </sheets>
  <definedNames>
    <definedName name="_xlnm.Print_Area" localSheetId="0">Planilha1!$A$1:$I$99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0" i="1"/>
  <c r="H92" i="1" s="1"/>
  <c r="G85" i="1"/>
  <c r="G84" i="1"/>
  <c r="H86" i="1" s="1"/>
  <c r="G78" i="1"/>
  <c r="H80" i="1" s="1"/>
  <c r="G74" i="1"/>
  <c r="G73" i="1"/>
  <c r="G72" i="1"/>
  <c r="G71" i="1"/>
  <c r="G65" i="1"/>
  <c r="H67" i="1" s="1"/>
  <c r="G55" i="1"/>
  <c r="G54" i="1"/>
  <c r="G53" i="1"/>
  <c r="G52" i="1"/>
  <c r="G40" i="1"/>
  <c r="G41" i="1"/>
  <c r="G46" i="1"/>
  <c r="H48" i="1" s="1"/>
  <c r="G21" i="1"/>
  <c r="H23" i="1" s="1"/>
  <c r="H99" i="1" l="1"/>
  <c r="H74" i="1"/>
  <c r="H55" i="1"/>
  <c r="H42" i="1"/>
  <c r="G60" i="1"/>
  <c r="G59" i="1"/>
  <c r="G34" i="1"/>
  <c r="H36" i="1" s="1"/>
  <c r="G28" i="1"/>
  <c r="G27" i="1"/>
  <c r="G15" i="1"/>
  <c r="H30" i="1" l="1"/>
  <c r="H61" i="1"/>
  <c r="H17" i="1" l="1"/>
</calcChain>
</file>

<file path=xl/sharedStrings.xml><?xml version="1.0" encoding="utf-8"?>
<sst xmlns="http://schemas.openxmlformats.org/spreadsheetml/2006/main" count="146" uniqueCount="35">
  <si>
    <t>Combustível - Gasolina Comum</t>
  </si>
  <si>
    <t>Combustível - Diesel Comum</t>
  </si>
  <si>
    <t>Item</t>
  </si>
  <si>
    <t>Descirção</t>
  </si>
  <si>
    <t>Quantidade</t>
  </si>
  <si>
    <t>Valor Unitário</t>
  </si>
  <si>
    <t>Valor total</t>
  </si>
  <si>
    <t>Combustível - Diesel S 10</t>
  </si>
  <si>
    <t>Desconto</t>
  </si>
  <si>
    <t>Valor do Lance</t>
  </si>
  <si>
    <t>PASSO 1</t>
  </si>
  <si>
    <t>PASSO 2</t>
  </si>
  <si>
    <r>
      <t xml:space="preserve">Após inserir </t>
    </r>
    <r>
      <rPr>
        <sz val="11"/>
        <rFont val="Calibri"/>
        <family val="2"/>
        <scheme val="minor"/>
      </rPr>
      <t xml:space="preserve">o </t>
    </r>
    <r>
      <rPr>
        <b/>
        <sz val="11"/>
        <color rgb="FFC00000"/>
        <rFont val="Calibri"/>
        <family val="2"/>
        <scheme val="minor"/>
      </rPr>
      <t>Desconto</t>
    </r>
    <r>
      <rPr>
        <sz val="11"/>
        <rFont val="Calibri"/>
        <family val="2"/>
        <scheme val="minor"/>
      </rPr>
      <t xml:space="preserve">, a célula H17 informará o </t>
    </r>
    <r>
      <rPr>
        <b/>
        <sz val="11"/>
        <rFont val="Calibri"/>
        <family val="2"/>
        <scheme val="minor"/>
      </rPr>
      <t>Valor do Lance</t>
    </r>
    <r>
      <rPr>
        <sz val="11"/>
        <rFont val="Calibri"/>
        <family val="2"/>
        <scheme val="minor"/>
      </rPr>
      <t xml:space="preserve">, o qual deverá ser informado no </t>
    </r>
    <r>
      <rPr>
        <sz val="11"/>
        <color theme="1"/>
        <rFont val="Calibri"/>
        <family val="2"/>
        <scheme val="minor"/>
      </rPr>
      <t>Sistema Licitações-e.</t>
    </r>
  </si>
  <si>
    <t>ANEXO III - PLANILHA ORIENTATIVA PARA FORMULAÇÃO DE LANCES</t>
  </si>
  <si>
    <t>Lote 02 - Sesc Anápolis</t>
  </si>
  <si>
    <t>Lote 01 - Sesc Campinas</t>
  </si>
  <si>
    <t>Lote 03 - Sesc Faiçalville</t>
  </si>
  <si>
    <t>Combustível - Etanol Comum</t>
  </si>
  <si>
    <t>Lote 04 - Sesc Jataí</t>
  </si>
  <si>
    <t>Lote 05 - Sesc Centro</t>
  </si>
  <si>
    <t>Combustível - Diesel S10 - Grupo Motor Gerador</t>
  </si>
  <si>
    <t>Combustível - Diesel S10 - Caminhão Bibliosesc</t>
  </si>
  <si>
    <t>Lote 06 - Sesc Universitário</t>
  </si>
  <si>
    <t>Lote 07 - Mesa Brasil Sesc</t>
  </si>
  <si>
    <t>Lote 08 - Sesc Itumbiara</t>
  </si>
  <si>
    <t>Lote 09 - Sesc Saúde Visão</t>
  </si>
  <si>
    <t>Lote 10 - Sesc Caldas Novas</t>
  </si>
  <si>
    <t>Lote 11 - Sesc Saúde Mulher</t>
  </si>
  <si>
    <t>Lote 12 - Sesc Cidadania</t>
  </si>
  <si>
    <t>Lote 13 - Pousada Sesc Pirenópolis</t>
  </si>
  <si>
    <t>Lote 14 - Administração Regional</t>
  </si>
  <si>
    <t>Combustível - Diesel S500</t>
  </si>
  <si>
    <r>
      <t xml:space="preserve">Digite na célula F14 - </t>
    </r>
    <r>
      <rPr>
        <b/>
        <sz val="11"/>
        <color rgb="FFC00000"/>
        <rFont val="Calibri"/>
        <family val="2"/>
        <scheme val="minor"/>
      </rPr>
      <t>Valor Unitário</t>
    </r>
    <r>
      <rPr>
        <sz val="1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 valor unitário do item.</t>
    </r>
  </si>
  <si>
    <r>
      <t xml:space="preserve">Digite na célula H14 - </t>
    </r>
    <r>
      <rPr>
        <b/>
        <sz val="11"/>
        <color rgb="FFC00000"/>
        <rFont val="Calibri"/>
        <family val="2"/>
        <scheme val="minor"/>
      </rPr>
      <t>Desconto</t>
    </r>
    <r>
      <rPr>
        <sz val="11"/>
        <color theme="1"/>
        <rFont val="Calibri"/>
        <family val="2"/>
        <scheme val="minor"/>
      </rPr>
      <t xml:space="preserve"> -  valor do desconto por lote.</t>
    </r>
  </si>
  <si>
    <t>Seguir o mesmo padrão para os demais 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</si>
</sst>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0" fontId="4" fillId="2" borderId="15" xfId="2" applyNumberFormat="1" applyFont="1" applyFill="1" applyBorder="1" applyAlignment="1" applyProtection="1">
      <alignment horizontal="center" vertical="center"/>
      <protection locked="0"/>
    </xf>
    <xf numFmtId="10" fontId="4" fillId="2" borderId="20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44" fontId="0" fillId="2" borderId="0" xfId="0" applyNumberFormat="1" applyFill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1" xfId="0" applyFill="1" applyBorder="1" applyProtection="1"/>
    <xf numFmtId="44" fontId="7" fillId="2" borderId="1" xfId="1" applyFont="1" applyFill="1" applyBorder="1" applyAlignment="1" applyProtection="1">
      <alignment horizontal="center" vertical="center"/>
    </xf>
    <xf numFmtId="44" fontId="0" fillId="2" borderId="0" xfId="0" applyNumberFormat="1" applyFill="1" applyProtection="1"/>
    <xf numFmtId="44" fontId="2" fillId="3" borderId="6" xfId="1" applyFont="1" applyFill="1" applyBorder="1" applyAlignment="1" applyProtection="1">
      <alignment horizontal="center" vertical="center"/>
    </xf>
    <xf numFmtId="9" fontId="0" fillId="2" borderId="0" xfId="2" applyFont="1" applyFill="1" applyProtection="1"/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Protection="1"/>
    <xf numFmtId="44" fontId="7" fillId="2" borderId="8" xfId="1" applyFont="1" applyFill="1" applyBorder="1" applyAlignment="1" applyProtection="1">
      <alignment horizontal="center" vertical="center"/>
    </xf>
    <xf numFmtId="44" fontId="8" fillId="2" borderId="9" xfId="1" applyFont="1" applyFill="1" applyBorder="1" applyAlignment="1" applyProtection="1">
      <alignment horizontal="center" vertical="center"/>
    </xf>
    <xf numFmtId="164" fontId="5" fillId="2" borderId="0" xfId="1" applyNumberFormat="1" applyFont="1" applyFill="1" applyBorder="1" applyAlignment="1" applyProtection="1">
      <alignment horizontal="center" vertical="center"/>
    </xf>
    <xf numFmtId="44" fontId="7" fillId="2" borderId="0" xfId="1" applyFont="1" applyFill="1" applyBorder="1" applyAlignment="1" applyProtection="1">
      <alignment horizontal="center" vertical="center"/>
    </xf>
    <xf numFmtId="44" fontId="2" fillId="3" borderId="18" xfId="1" applyFont="1" applyFill="1" applyBorder="1" applyAlignment="1" applyProtection="1">
      <alignment horizontal="center" vertical="center"/>
    </xf>
    <xf numFmtId="44" fontId="8" fillId="2" borderId="17" xfId="1" applyFont="1" applyFill="1" applyBorder="1" applyAlignment="1" applyProtection="1">
      <alignment horizontal="center" vertical="center"/>
    </xf>
    <xf numFmtId="44" fontId="8" fillId="2" borderId="0" xfId="1" applyFont="1" applyFill="1" applyBorder="1" applyAlignment="1" applyProtection="1">
      <alignment horizontal="center" vertical="center"/>
    </xf>
    <xf numFmtId="44" fontId="7" fillId="2" borderId="13" xfId="1" applyFont="1" applyFill="1" applyBorder="1" applyAlignment="1" applyProtection="1">
      <alignment horizontal="center" vertical="center"/>
    </xf>
    <xf numFmtId="0" fontId="0" fillId="2" borderId="10" xfId="0" applyFill="1" applyBorder="1" applyProtection="1"/>
    <xf numFmtId="44" fontId="7" fillId="2" borderId="1" xfId="1" applyNumberFormat="1" applyFont="1" applyFill="1" applyBorder="1" applyAlignment="1" applyProtection="1">
      <alignment horizontal="center" vertical="center"/>
    </xf>
    <xf numFmtId="44" fontId="7" fillId="2" borderId="8" xfId="1" applyNumberFormat="1" applyFont="1" applyFill="1" applyBorder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center" vertical="center" wrapText="1"/>
    </xf>
    <xf numFmtId="44" fontId="7" fillId="2" borderId="19" xfId="1" applyNumberFormat="1" applyFont="1" applyFill="1" applyBorder="1" applyAlignment="1" applyProtection="1">
      <alignment horizontal="center" vertical="center"/>
    </xf>
    <xf numFmtId="10" fontId="4" fillId="2" borderId="15" xfId="2" applyNumberFormat="1" applyFont="1" applyFill="1" applyBorder="1" applyAlignment="1" applyProtection="1">
      <alignment horizontal="center" vertical="center"/>
      <protection locked="0"/>
    </xf>
    <xf numFmtId="44" fontId="2" fillId="3" borderId="21" xfId="1" applyFont="1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44" fontId="7" fillId="2" borderId="19" xfId="1" applyFont="1" applyFill="1" applyBorder="1" applyAlignment="1" applyProtection="1">
      <alignment horizontal="center" vertical="center"/>
    </xf>
    <xf numFmtId="44" fontId="7" fillId="2" borderId="0" xfId="1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44" fontId="2" fillId="3" borderId="26" xfId="1" applyFont="1" applyFill="1" applyBorder="1" applyAlignment="1" applyProtection="1">
      <alignment horizontal="center" vertical="center"/>
    </xf>
    <xf numFmtId="44" fontId="8" fillId="2" borderId="25" xfId="1" applyFont="1" applyFill="1" applyBorder="1" applyAlignment="1" applyProtection="1">
      <alignment horizontal="center" vertical="center"/>
    </xf>
    <xf numFmtId="44" fontId="2" fillId="3" borderId="29" xfId="1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wrapText="1"/>
    </xf>
    <xf numFmtId="0" fontId="0" fillId="2" borderId="19" xfId="0" applyFill="1" applyBorder="1" applyAlignment="1" applyProtection="1">
      <alignment wrapText="1"/>
    </xf>
    <xf numFmtId="44" fontId="7" fillId="2" borderId="14" xfId="1" applyFont="1" applyFill="1" applyBorder="1" applyAlignment="1" applyProtection="1">
      <alignment horizontal="center" vertical="center"/>
    </xf>
    <xf numFmtId="44" fontId="0" fillId="2" borderId="0" xfId="0" applyNumberFormat="1" applyFill="1" applyBorder="1" applyProtection="1"/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5" borderId="36" xfId="0" applyFont="1" applyFill="1" applyBorder="1" applyAlignment="1" applyProtection="1">
      <alignment horizontal="left" vertical="center" wrapText="1"/>
    </xf>
    <xf numFmtId="0" fontId="0" fillId="5" borderId="37" xfId="0" applyFont="1" applyFill="1" applyBorder="1" applyAlignment="1" applyProtection="1">
      <alignment horizontal="left" vertical="center" wrapText="1"/>
    </xf>
    <xf numFmtId="0" fontId="0" fillId="5" borderId="38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10" fontId="4" fillId="2" borderId="15" xfId="2" applyNumberFormat="1" applyFont="1" applyFill="1" applyBorder="1" applyAlignment="1" applyProtection="1">
      <alignment horizontal="center" vertical="center"/>
      <protection locked="0"/>
    </xf>
    <xf numFmtId="10" fontId="4" fillId="2" borderId="16" xfId="2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0" fillId="5" borderId="35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Alignment="1" applyProtection="1">
      <alignment horizontal="left" vertical="center" wrapText="1"/>
    </xf>
    <xf numFmtId="0" fontId="0" fillId="5" borderId="20" xfId="0" applyFont="1" applyFill="1" applyBorder="1" applyAlignment="1" applyProtection="1">
      <alignment horizontal="left" vertical="center" wrapText="1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30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</xf>
    <xf numFmtId="0" fontId="0" fillId="2" borderId="14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0" fontId="4" fillId="2" borderId="28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161925</xdr:rowOff>
    </xdr:from>
    <xdr:to>
      <xdr:col>7</xdr:col>
      <xdr:colOff>571500</xdr:colOff>
      <xdr:row>5</xdr:row>
      <xdr:rowOff>34925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0221988-5B60-485B-AA7E-38876461D0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61925"/>
          <a:ext cx="57531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CA5F-562B-4571-83D6-953D62D683FB}">
  <dimension ref="B6:M99"/>
  <sheetViews>
    <sheetView tabSelected="1" zoomScaleNormal="100" workbookViewId="0">
      <selection activeCell="H16" sqref="H16"/>
    </sheetView>
  </sheetViews>
  <sheetFormatPr defaultRowHeight="15" x14ac:dyDescent="0.25"/>
  <cols>
    <col min="1" max="1" width="9.140625" style="3"/>
    <col min="2" max="2" width="5.140625" style="9" bestFit="1" customWidth="1"/>
    <col min="3" max="3" width="29" style="3" bestFit="1" customWidth="1"/>
    <col min="4" max="4" width="16.7109375" style="3" customWidth="1"/>
    <col min="5" max="5" width="1.42578125" style="3" customWidth="1"/>
    <col min="6" max="8" width="16.7109375" style="3" customWidth="1"/>
    <col min="9" max="9" width="14.28515625" style="3" bestFit="1" customWidth="1"/>
    <col min="10" max="10" width="13.28515625" style="3" bestFit="1" customWidth="1"/>
    <col min="11" max="11" width="15.28515625" style="3" bestFit="1" customWidth="1"/>
    <col min="12" max="16384" width="9.140625" style="3"/>
  </cols>
  <sheetData>
    <row r="6" spans="2:13" x14ac:dyDescent="0.25">
      <c r="B6" s="4"/>
      <c r="C6" s="5"/>
      <c r="D6" s="5"/>
      <c r="E6" s="5"/>
      <c r="F6" s="5"/>
      <c r="G6" s="5"/>
      <c r="H6" s="5"/>
    </row>
    <row r="7" spans="2:13" ht="23.25" x14ac:dyDescent="0.25">
      <c r="B7" s="65" t="s">
        <v>13</v>
      </c>
      <c r="C7" s="65"/>
      <c r="D7" s="65"/>
      <c r="E7" s="65"/>
      <c r="F7" s="65"/>
      <c r="G7" s="65"/>
      <c r="H7" s="65"/>
    </row>
    <row r="8" spans="2:13" ht="6.95" customHeight="1" thickBot="1" x14ac:dyDescent="0.3">
      <c r="B8" s="6"/>
      <c r="C8" s="6"/>
      <c r="D8" s="6"/>
      <c r="E8" s="6"/>
      <c r="F8" s="6"/>
      <c r="G8" s="6"/>
      <c r="H8" s="6"/>
    </row>
    <row r="9" spans="2:13" ht="15" customHeight="1" x14ac:dyDescent="0.25">
      <c r="B9" s="69" t="s">
        <v>10</v>
      </c>
      <c r="C9" s="70"/>
      <c r="D9" s="71"/>
      <c r="E9" s="7"/>
      <c r="F9" s="69" t="s">
        <v>11</v>
      </c>
      <c r="G9" s="70"/>
      <c r="H9" s="71"/>
    </row>
    <row r="10" spans="2:13" ht="57.95" customHeight="1" x14ac:dyDescent="0.25">
      <c r="B10" s="66" t="s">
        <v>32</v>
      </c>
      <c r="C10" s="67"/>
      <c r="D10" s="68"/>
      <c r="E10" s="8"/>
      <c r="F10" s="66" t="s">
        <v>12</v>
      </c>
      <c r="G10" s="67"/>
      <c r="H10" s="68"/>
    </row>
    <row r="11" spans="2:13" ht="57.95" customHeight="1" thickBot="1" x14ac:dyDescent="0.3">
      <c r="B11" s="55" t="s">
        <v>33</v>
      </c>
      <c r="C11" s="56"/>
      <c r="D11" s="57"/>
      <c r="E11" s="8"/>
      <c r="F11" s="55" t="s">
        <v>34</v>
      </c>
      <c r="G11" s="56"/>
      <c r="H11" s="57"/>
    </row>
    <row r="12" spans="2:13" ht="6.95" customHeight="1" thickBot="1" x14ac:dyDescent="0.3"/>
    <row r="13" spans="2:13" x14ac:dyDescent="0.25">
      <c r="B13" s="60" t="s">
        <v>15</v>
      </c>
      <c r="C13" s="61"/>
      <c r="D13" s="61"/>
      <c r="E13" s="61"/>
      <c r="F13" s="61"/>
      <c r="G13" s="61"/>
      <c r="H13" s="62"/>
    </row>
    <row r="14" spans="2:13" s="10" customFormat="1" x14ac:dyDescent="0.25">
      <c r="B14" s="42" t="s">
        <v>2</v>
      </c>
      <c r="C14" s="43" t="s">
        <v>3</v>
      </c>
      <c r="D14" s="75" t="s">
        <v>4</v>
      </c>
      <c r="E14" s="76"/>
      <c r="F14" s="35" t="s">
        <v>5</v>
      </c>
      <c r="G14" s="35" t="s">
        <v>6</v>
      </c>
      <c r="H14" s="14" t="s">
        <v>8</v>
      </c>
      <c r="K14" s="15"/>
    </row>
    <row r="15" spans="2:13" ht="15.75" thickBot="1" x14ac:dyDescent="0.3">
      <c r="B15" s="22">
        <v>1</v>
      </c>
      <c r="C15" s="23" t="s">
        <v>0</v>
      </c>
      <c r="D15" s="77">
        <v>1000</v>
      </c>
      <c r="E15" s="78"/>
      <c r="F15" s="34">
        <v>0</v>
      </c>
      <c r="G15" s="24">
        <f>F15*D15</f>
        <v>0</v>
      </c>
      <c r="H15" s="2">
        <v>0</v>
      </c>
      <c r="K15" s="19"/>
    </row>
    <row r="16" spans="2:13" x14ac:dyDescent="0.25">
      <c r="B16" s="4"/>
      <c r="C16" s="5"/>
      <c r="D16" s="79"/>
      <c r="E16" s="79"/>
      <c r="F16" s="41"/>
      <c r="G16" s="27"/>
      <c r="H16" s="44" t="s">
        <v>9</v>
      </c>
      <c r="K16" s="19"/>
      <c r="M16" s="21"/>
    </row>
    <row r="17" spans="2:13" ht="15.75" thickBot="1" x14ac:dyDescent="0.3">
      <c r="B17" s="4"/>
      <c r="C17" s="5"/>
      <c r="D17" s="79"/>
      <c r="E17" s="79"/>
      <c r="F17" s="41"/>
      <c r="G17" s="27"/>
      <c r="H17" s="45">
        <f>(SUM(G15:G17))-((SUM(G15:G17)*H15))</f>
        <v>0</v>
      </c>
      <c r="I17" s="19"/>
    </row>
    <row r="18" spans="2:13" ht="6.95" customHeight="1" thickBot="1" x14ac:dyDescent="0.3"/>
    <row r="19" spans="2:13" x14ac:dyDescent="0.25">
      <c r="B19" s="60" t="s">
        <v>14</v>
      </c>
      <c r="C19" s="61"/>
      <c r="D19" s="61"/>
      <c r="E19" s="61"/>
      <c r="F19" s="61"/>
      <c r="G19" s="61"/>
      <c r="H19" s="62"/>
    </row>
    <row r="20" spans="2:13" s="10" customFormat="1" x14ac:dyDescent="0.25">
      <c r="B20" s="42" t="s">
        <v>2</v>
      </c>
      <c r="C20" s="43" t="s">
        <v>3</v>
      </c>
      <c r="D20" s="75" t="s">
        <v>4</v>
      </c>
      <c r="E20" s="76"/>
      <c r="F20" s="35" t="s">
        <v>5</v>
      </c>
      <c r="G20" s="35" t="s">
        <v>6</v>
      </c>
      <c r="H20" s="14" t="s">
        <v>8</v>
      </c>
      <c r="K20" s="15"/>
    </row>
    <row r="21" spans="2:13" ht="15.75" thickBot="1" x14ac:dyDescent="0.3">
      <c r="B21" s="22">
        <v>2</v>
      </c>
      <c r="C21" s="23" t="s">
        <v>0</v>
      </c>
      <c r="D21" s="77">
        <v>4000</v>
      </c>
      <c r="E21" s="78"/>
      <c r="F21" s="34">
        <v>0</v>
      </c>
      <c r="G21" s="24">
        <f>F21*D21</f>
        <v>0</v>
      </c>
      <c r="H21" s="2">
        <v>0</v>
      </c>
      <c r="K21" s="19"/>
    </row>
    <row r="22" spans="2:13" x14ac:dyDescent="0.25">
      <c r="B22" s="4"/>
      <c r="C22" s="5"/>
      <c r="D22" s="79"/>
      <c r="E22" s="79"/>
      <c r="F22" s="41"/>
      <c r="G22" s="27"/>
      <c r="H22" s="44" t="s">
        <v>9</v>
      </c>
      <c r="K22" s="19"/>
      <c r="M22" s="21"/>
    </row>
    <row r="23" spans="2:13" ht="15.75" thickBot="1" x14ac:dyDescent="0.3">
      <c r="B23" s="4"/>
      <c r="C23" s="5"/>
      <c r="D23" s="79"/>
      <c r="E23" s="79"/>
      <c r="F23" s="41"/>
      <c r="G23" s="27"/>
      <c r="H23" s="45">
        <f>(SUM(G21:G23))-((SUM(G21:G23)*H21))</f>
        <v>0</v>
      </c>
      <c r="I23" s="19"/>
    </row>
    <row r="24" spans="2:13" ht="6.95" customHeight="1" thickBot="1" x14ac:dyDescent="0.3"/>
    <row r="25" spans="2:13" x14ac:dyDescent="0.25">
      <c r="B25" s="60" t="s">
        <v>16</v>
      </c>
      <c r="C25" s="61"/>
      <c r="D25" s="61"/>
      <c r="E25" s="61"/>
      <c r="F25" s="61"/>
      <c r="G25" s="61"/>
      <c r="H25" s="62"/>
    </row>
    <row r="26" spans="2:13" x14ac:dyDescent="0.25">
      <c r="B26" s="11" t="s">
        <v>2</v>
      </c>
      <c r="C26" s="12" t="s">
        <v>3</v>
      </c>
      <c r="D26" s="58" t="s">
        <v>4</v>
      </c>
      <c r="E26" s="59"/>
      <c r="F26" s="13" t="s">
        <v>5</v>
      </c>
      <c r="G26" s="13" t="s">
        <v>6</v>
      </c>
      <c r="H26" s="14" t="s">
        <v>8</v>
      </c>
    </row>
    <row r="27" spans="2:13" x14ac:dyDescent="0.25">
      <c r="B27" s="16">
        <v>3</v>
      </c>
      <c r="C27" s="17" t="s">
        <v>0</v>
      </c>
      <c r="D27" s="51">
        <v>3000</v>
      </c>
      <c r="E27" s="52"/>
      <c r="F27" s="33">
        <v>0</v>
      </c>
      <c r="G27" s="18">
        <f>F27*D27</f>
        <v>0</v>
      </c>
      <c r="H27" s="63">
        <v>0</v>
      </c>
    </row>
    <row r="28" spans="2:13" ht="15.75" thickBot="1" x14ac:dyDescent="0.3">
      <c r="B28" s="22">
        <v>4</v>
      </c>
      <c r="C28" s="23" t="s">
        <v>17</v>
      </c>
      <c r="D28" s="53">
        <v>2500</v>
      </c>
      <c r="E28" s="54"/>
      <c r="F28" s="34">
        <v>0</v>
      </c>
      <c r="G28" s="24">
        <f t="shared" ref="G28" si="0">F28*D28</f>
        <v>0</v>
      </c>
      <c r="H28" s="80"/>
    </row>
    <row r="29" spans="2:13" x14ac:dyDescent="0.25">
      <c r="B29" s="4"/>
      <c r="C29" s="5"/>
      <c r="D29" s="81"/>
      <c r="E29" s="81"/>
      <c r="F29" s="41"/>
      <c r="G29" s="27"/>
      <c r="H29" s="46" t="s">
        <v>9</v>
      </c>
    </row>
    <row r="30" spans="2:13" ht="15.75" thickBot="1" x14ac:dyDescent="0.3">
      <c r="B30" s="4"/>
      <c r="C30" s="5"/>
      <c r="D30" s="81"/>
      <c r="E30" s="81"/>
      <c r="F30" s="41"/>
      <c r="G30" s="27"/>
      <c r="H30" s="45">
        <f>SUM(G27:G28)-(SUM(G27:G28)*H27)</f>
        <v>0</v>
      </c>
      <c r="I30" s="19"/>
    </row>
    <row r="31" spans="2:13" ht="6.95" customHeight="1" thickBot="1" x14ac:dyDescent="0.3"/>
    <row r="32" spans="2:13" x14ac:dyDescent="0.25">
      <c r="B32" s="60" t="s">
        <v>18</v>
      </c>
      <c r="C32" s="61"/>
      <c r="D32" s="61"/>
      <c r="E32" s="61"/>
      <c r="F32" s="61"/>
      <c r="G32" s="61"/>
      <c r="H32" s="62"/>
    </row>
    <row r="33" spans="2:9" x14ac:dyDescent="0.25">
      <c r="B33" s="11" t="s">
        <v>2</v>
      </c>
      <c r="C33" s="12" t="s">
        <v>3</v>
      </c>
      <c r="D33" s="58" t="s">
        <v>4</v>
      </c>
      <c r="E33" s="59"/>
      <c r="F33" s="35" t="s">
        <v>5</v>
      </c>
      <c r="G33" s="13" t="s">
        <v>6</v>
      </c>
      <c r="H33" s="14" t="s">
        <v>8</v>
      </c>
    </row>
    <row r="34" spans="2:9" ht="15.75" thickBot="1" x14ac:dyDescent="0.3">
      <c r="B34" s="22">
        <v>5</v>
      </c>
      <c r="C34" s="23" t="s">
        <v>0</v>
      </c>
      <c r="D34" s="53">
        <v>12000</v>
      </c>
      <c r="E34" s="54"/>
      <c r="F34" s="34">
        <v>0</v>
      </c>
      <c r="G34" s="24">
        <f>F34*D34</f>
        <v>0</v>
      </c>
      <c r="H34" s="2">
        <v>0</v>
      </c>
    </row>
    <row r="35" spans="2:9" ht="15.75" thickBot="1" x14ac:dyDescent="0.3">
      <c r="B35" s="4"/>
      <c r="C35" s="5"/>
      <c r="D35" s="4"/>
      <c r="E35" s="4"/>
      <c r="F35" s="26"/>
      <c r="G35" s="27"/>
      <c r="H35" s="28" t="s">
        <v>9</v>
      </c>
    </row>
    <row r="36" spans="2:9" ht="15.75" thickBot="1" x14ac:dyDescent="0.3">
      <c r="B36" s="4"/>
      <c r="C36" s="5"/>
      <c r="D36" s="4"/>
      <c r="E36" s="4"/>
      <c r="F36" s="26"/>
      <c r="G36" s="27"/>
      <c r="H36" s="29">
        <f>G34-(G34*H34)</f>
        <v>0</v>
      </c>
    </row>
    <row r="37" spans="2:9" ht="6.95" customHeight="1" thickBot="1" x14ac:dyDescent="0.3"/>
    <row r="38" spans="2:9" x14ac:dyDescent="0.25">
      <c r="B38" s="72" t="s">
        <v>19</v>
      </c>
      <c r="C38" s="73"/>
      <c r="D38" s="73"/>
      <c r="E38" s="73"/>
      <c r="F38" s="73"/>
      <c r="G38" s="73"/>
      <c r="H38" s="74"/>
    </row>
    <row r="39" spans="2:9" x14ac:dyDescent="0.25">
      <c r="B39" s="11" t="s">
        <v>2</v>
      </c>
      <c r="C39" s="12" t="s">
        <v>3</v>
      </c>
      <c r="D39" s="58" t="s">
        <v>4</v>
      </c>
      <c r="E39" s="59"/>
      <c r="F39" s="13" t="s">
        <v>5</v>
      </c>
      <c r="G39" s="13" t="s">
        <v>6</v>
      </c>
      <c r="H39" s="14" t="s">
        <v>8</v>
      </c>
    </row>
    <row r="40" spans="2:9" ht="30" x14ac:dyDescent="0.25">
      <c r="B40" s="39">
        <v>6</v>
      </c>
      <c r="C40" s="48" t="s">
        <v>20</v>
      </c>
      <c r="D40" s="51">
        <v>3000</v>
      </c>
      <c r="E40" s="52"/>
      <c r="F40" s="36">
        <v>0</v>
      </c>
      <c r="G40" s="40">
        <f>F40*D40</f>
        <v>0</v>
      </c>
      <c r="H40" s="37">
        <v>0</v>
      </c>
    </row>
    <row r="41" spans="2:9" ht="30.75" thickBot="1" x14ac:dyDescent="0.3">
      <c r="B41" s="22">
        <v>7</v>
      </c>
      <c r="C41" s="47" t="s">
        <v>21</v>
      </c>
      <c r="D41" s="53">
        <v>3000</v>
      </c>
      <c r="E41" s="54"/>
      <c r="F41" s="34">
        <v>0</v>
      </c>
      <c r="G41" s="49">
        <f>F41*D41</f>
        <v>0</v>
      </c>
      <c r="H41" s="38" t="s">
        <v>9</v>
      </c>
    </row>
    <row r="42" spans="2:9" ht="15" customHeight="1" thickBot="1" x14ac:dyDescent="0.3">
      <c r="H42" s="29">
        <f>SUM(G40:G41)-(SUM(G40:G41)*H40)</f>
        <v>0</v>
      </c>
      <c r="I42" s="19"/>
    </row>
    <row r="43" spans="2:9" ht="6.95" customHeight="1" thickBot="1" x14ac:dyDescent="0.3">
      <c r="H43" s="30"/>
      <c r="I43" s="5"/>
    </row>
    <row r="44" spans="2:9" x14ac:dyDescent="0.25">
      <c r="B44" s="60" t="s">
        <v>22</v>
      </c>
      <c r="C44" s="61"/>
      <c r="D44" s="61"/>
      <c r="E44" s="61"/>
      <c r="F44" s="61"/>
      <c r="G44" s="61"/>
      <c r="H44" s="62"/>
    </row>
    <row r="45" spans="2:9" x14ac:dyDescent="0.25">
      <c r="B45" s="11" t="s">
        <v>2</v>
      </c>
      <c r="C45" s="12" t="s">
        <v>3</v>
      </c>
      <c r="D45" s="58" t="s">
        <v>4</v>
      </c>
      <c r="E45" s="59"/>
      <c r="F45" s="35" t="s">
        <v>5</v>
      </c>
      <c r="G45" s="13" t="s">
        <v>6</v>
      </c>
      <c r="H45" s="14" t="s">
        <v>8</v>
      </c>
    </row>
    <row r="46" spans="2:9" ht="15.75" thickBot="1" x14ac:dyDescent="0.3">
      <c r="B46" s="22">
        <v>8</v>
      </c>
      <c r="C46" s="23" t="s">
        <v>0</v>
      </c>
      <c r="D46" s="53">
        <v>30</v>
      </c>
      <c r="E46" s="54"/>
      <c r="F46" s="34">
        <v>0</v>
      </c>
      <c r="G46" s="24">
        <f>F46*D46</f>
        <v>0</v>
      </c>
      <c r="H46" s="2">
        <v>0</v>
      </c>
    </row>
    <row r="47" spans="2:9" ht="15.75" thickBot="1" x14ac:dyDescent="0.3">
      <c r="B47" s="4"/>
      <c r="C47" s="5"/>
      <c r="D47" s="4"/>
      <c r="E47" s="4"/>
      <c r="F47" s="26"/>
      <c r="G47" s="27"/>
      <c r="H47" s="28" t="s">
        <v>9</v>
      </c>
    </row>
    <row r="48" spans="2:9" ht="15" customHeight="1" thickBot="1" x14ac:dyDescent="0.3">
      <c r="B48" s="4"/>
      <c r="C48" s="5"/>
      <c r="D48" s="4"/>
      <c r="E48" s="4"/>
      <c r="F48" s="26"/>
      <c r="G48" s="27"/>
      <c r="H48" s="29">
        <f>G46-(G46*H46)</f>
        <v>0</v>
      </c>
      <c r="I48" s="19"/>
    </row>
    <row r="49" spans="2:9" ht="6.95" customHeight="1" thickBot="1" x14ac:dyDescent="0.3">
      <c r="B49" s="4"/>
      <c r="C49" s="5"/>
      <c r="D49" s="4"/>
      <c r="E49" s="4"/>
      <c r="F49" s="26"/>
      <c r="G49" s="27"/>
      <c r="H49" s="30"/>
      <c r="I49" s="50"/>
    </row>
    <row r="50" spans="2:9" x14ac:dyDescent="0.25">
      <c r="B50" s="60" t="s">
        <v>23</v>
      </c>
      <c r="C50" s="61"/>
      <c r="D50" s="61"/>
      <c r="E50" s="61"/>
      <c r="F50" s="61"/>
      <c r="G50" s="61"/>
      <c r="H50" s="62"/>
    </row>
    <row r="51" spans="2:9" x14ac:dyDescent="0.25">
      <c r="B51" s="11" t="s">
        <v>2</v>
      </c>
      <c r="C51" s="12" t="s">
        <v>3</v>
      </c>
      <c r="D51" s="58" t="s">
        <v>4</v>
      </c>
      <c r="E51" s="59"/>
      <c r="F51" s="13" t="s">
        <v>5</v>
      </c>
      <c r="G51" s="13" t="s">
        <v>6</v>
      </c>
      <c r="H51" s="14" t="s">
        <v>8</v>
      </c>
    </row>
    <row r="52" spans="2:9" x14ac:dyDescent="0.25">
      <c r="B52" s="16">
        <v>9</v>
      </c>
      <c r="C52" s="17" t="s">
        <v>7</v>
      </c>
      <c r="D52" s="51">
        <v>3000</v>
      </c>
      <c r="E52" s="52"/>
      <c r="F52" s="33">
        <v>0</v>
      </c>
      <c r="G52" s="18">
        <f>F52*D52</f>
        <v>0</v>
      </c>
      <c r="H52" s="63">
        <v>0</v>
      </c>
    </row>
    <row r="53" spans="2:9" x14ac:dyDescent="0.25">
      <c r="B53" s="16">
        <v>10</v>
      </c>
      <c r="C53" s="17" t="s">
        <v>0</v>
      </c>
      <c r="D53" s="51">
        <v>1500</v>
      </c>
      <c r="E53" s="52"/>
      <c r="F53" s="33">
        <v>0</v>
      </c>
      <c r="G53" s="18">
        <f t="shared" ref="G53:G55" si="1">F53*D53</f>
        <v>0</v>
      </c>
      <c r="H53" s="64"/>
    </row>
    <row r="54" spans="2:9" x14ac:dyDescent="0.25">
      <c r="B54" s="16">
        <v>11</v>
      </c>
      <c r="C54" s="17" t="s">
        <v>1</v>
      </c>
      <c r="D54" s="51">
        <v>5000</v>
      </c>
      <c r="E54" s="52"/>
      <c r="F54" s="33">
        <v>0</v>
      </c>
      <c r="G54" s="18">
        <f t="shared" si="1"/>
        <v>0</v>
      </c>
      <c r="H54" s="20" t="s">
        <v>9</v>
      </c>
    </row>
    <row r="55" spans="2:9" ht="15.75" thickBot="1" x14ac:dyDescent="0.3">
      <c r="B55" s="22">
        <v>12</v>
      </c>
      <c r="C55" s="32" t="s">
        <v>17</v>
      </c>
      <c r="D55" s="53">
        <v>700</v>
      </c>
      <c r="E55" s="54"/>
      <c r="F55" s="34">
        <v>0</v>
      </c>
      <c r="G55" s="24">
        <f t="shared" si="1"/>
        <v>0</v>
      </c>
      <c r="H55" s="25">
        <f>SUM(G52:G55)-(SUM(G52:G55)*H52)</f>
        <v>0</v>
      </c>
      <c r="I55" s="19"/>
    </row>
    <row r="56" spans="2:9" ht="6.95" customHeight="1" thickBot="1" x14ac:dyDescent="0.3">
      <c r="H56" s="30"/>
      <c r="I56" s="5"/>
    </row>
    <row r="57" spans="2:9" x14ac:dyDescent="0.25">
      <c r="B57" s="60" t="s">
        <v>24</v>
      </c>
      <c r="C57" s="61"/>
      <c r="D57" s="61"/>
      <c r="E57" s="61"/>
      <c r="F57" s="61"/>
      <c r="G57" s="61"/>
      <c r="H57" s="62"/>
    </row>
    <row r="58" spans="2:9" x14ac:dyDescent="0.25">
      <c r="B58" s="11" t="s">
        <v>2</v>
      </c>
      <c r="C58" s="12" t="s">
        <v>3</v>
      </c>
      <c r="D58" s="58" t="s">
        <v>4</v>
      </c>
      <c r="E58" s="59"/>
      <c r="F58" s="13" t="s">
        <v>5</v>
      </c>
      <c r="G58" s="13" t="s">
        <v>6</v>
      </c>
      <c r="H58" s="14" t="s">
        <v>8</v>
      </c>
    </row>
    <row r="59" spans="2:9" x14ac:dyDescent="0.25">
      <c r="B59" s="16">
        <v>13</v>
      </c>
      <c r="C59" s="17" t="s">
        <v>0</v>
      </c>
      <c r="D59" s="51">
        <v>6000</v>
      </c>
      <c r="E59" s="52"/>
      <c r="F59" s="33">
        <v>0</v>
      </c>
      <c r="G59" s="18">
        <f>F59*D59</f>
        <v>0</v>
      </c>
      <c r="H59" s="1">
        <v>0</v>
      </c>
    </row>
    <row r="60" spans="2:9" ht="15.75" thickBot="1" x14ac:dyDescent="0.3">
      <c r="B60" s="22">
        <v>14</v>
      </c>
      <c r="C60" s="23" t="s">
        <v>17</v>
      </c>
      <c r="D60" s="53">
        <v>2000</v>
      </c>
      <c r="E60" s="54"/>
      <c r="F60" s="34">
        <v>0</v>
      </c>
      <c r="G60" s="31">
        <f>F60*D60</f>
        <v>0</v>
      </c>
      <c r="H60" s="20" t="s">
        <v>9</v>
      </c>
    </row>
    <row r="61" spans="2:9" ht="15" customHeight="1" thickBot="1" x14ac:dyDescent="0.3">
      <c r="H61" s="29">
        <f>SUM(G59:G60)-(SUM(G59:G60)*H59)</f>
        <v>0</v>
      </c>
      <c r="I61" s="19"/>
    </row>
    <row r="62" spans="2:9" ht="6.95" customHeight="1" thickBot="1" x14ac:dyDescent="0.3">
      <c r="H62" s="30"/>
      <c r="I62" s="5"/>
    </row>
    <row r="63" spans="2:9" x14ac:dyDescent="0.25">
      <c r="B63" s="60" t="s">
        <v>25</v>
      </c>
      <c r="C63" s="61"/>
      <c r="D63" s="61"/>
      <c r="E63" s="61"/>
      <c r="F63" s="61"/>
      <c r="G63" s="61"/>
      <c r="H63" s="62"/>
    </row>
    <row r="64" spans="2:9" x14ac:dyDescent="0.25">
      <c r="B64" s="11" t="s">
        <v>2</v>
      </c>
      <c r="C64" s="12" t="s">
        <v>3</v>
      </c>
      <c r="D64" s="58" t="s">
        <v>4</v>
      </c>
      <c r="E64" s="59"/>
      <c r="F64" s="35" t="s">
        <v>5</v>
      </c>
      <c r="G64" s="13" t="s">
        <v>6</v>
      </c>
      <c r="H64" s="14" t="s">
        <v>8</v>
      </c>
    </row>
    <row r="65" spans="2:9" ht="15.75" thickBot="1" x14ac:dyDescent="0.3">
      <c r="B65" s="22">
        <v>15</v>
      </c>
      <c r="C65" s="23" t="s">
        <v>7</v>
      </c>
      <c r="D65" s="53">
        <v>4000</v>
      </c>
      <c r="E65" s="54"/>
      <c r="F65" s="34">
        <v>0</v>
      </c>
      <c r="G65" s="24">
        <f>F65*D65</f>
        <v>0</v>
      </c>
      <c r="H65" s="2">
        <v>0</v>
      </c>
    </row>
    <row r="66" spans="2:9" ht="15.75" thickBot="1" x14ac:dyDescent="0.3">
      <c r="B66" s="4"/>
      <c r="C66" s="5"/>
      <c r="D66" s="4"/>
      <c r="E66" s="4"/>
      <c r="F66" s="26"/>
      <c r="G66" s="27"/>
      <c r="H66" s="28" t="s">
        <v>9</v>
      </c>
    </row>
    <row r="67" spans="2:9" ht="15" customHeight="1" thickBot="1" x14ac:dyDescent="0.3">
      <c r="B67" s="4"/>
      <c r="C67" s="5"/>
      <c r="D67" s="4"/>
      <c r="E67" s="4"/>
      <c r="F67" s="26"/>
      <c r="G67" s="27"/>
      <c r="H67" s="29">
        <f>G65-(G65*H65)</f>
        <v>0</v>
      </c>
      <c r="I67" s="19"/>
    </row>
    <row r="68" spans="2:9" ht="6.95" customHeight="1" thickBot="1" x14ac:dyDescent="0.3">
      <c r="H68" s="30"/>
      <c r="I68" s="5"/>
    </row>
    <row r="69" spans="2:9" x14ac:dyDescent="0.25">
      <c r="B69" s="60" t="s">
        <v>26</v>
      </c>
      <c r="C69" s="61"/>
      <c r="D69" s="61"/>
      <c r="E69" s="61"/>
      <c r="F69" s="61"/>
      <c r="G69" s="61"/>
      <c r="H69" s="62"/>
    </row>
    <row r="70" spans="2:9" x14ac:dyDescent="0.25">
      <c r="B70" s="11" t="s">
        <v>2</v>
      </c>
      <c r="C70" s="12" t="s">
        <v>3</v>
      </c>
      <c r="D70" s="58" t="s">
        <v>4</v>
      </c>
      <c r="E70" s="59"/>
      <c r="F70" s="13" t="s">
        <v>5</v>
      </c>
      <c r="G70" s="13" t="s">
        <v>6</v>
      </c>
      <c r="H70" s="14" t="s">
        <v>8</v>
      </c>
    </row>
    <row r="71" spans="2:9" x14ac:dyDescent="0.25">
      <c r="B71" s="16">
        <v>16</v>
      </c>
      <c r="C71" s="17" t="s">
        <v>7</v>
      </c>
      <c r="D71" s="51">
        <v>150000</v>
      </c>
      <c r="E71" s="52"/>
      <c r="F71" s="33">
        <v>0</v>
      </c>
      <c r="G71" s="18">
        <f>F71*D71</f>
        <v>0</v>
      </c>
      <c r="H71" s="63">
        <v>0</v>
      </c>
    </row>
    <row r="72" spans="2:9" x14ac:dyDescent="0.25">
      <c r="B72" s="16">
        <v>17</v>
      </c>
      <c r="C72" s="17" t="s">
        <v>0</v>
      </c>
      <c r="D72" s="51">
        <v>8000</v>
      </c>
      <c r="E72" s="52"/>
      <c r="F72" s="33">
        <v>0</v>
      </c>
      <c r="G72" s="18">
        <f t="shared" ref="G72:G74" si="2">F72*D72</f>
        <v>0</v>
      </c>
      <c r="H72" s="64"/>
    </row>
    <row r="73" spans="2:9" x14ac:dyDescent="0.25">
      <c r="B73" s="16">
        <v>18</v>
      </c>
      <c r="C73" s="17" t="s">
        <v>1</v>
      </c>
      <c r="D73" s="51">
        <v>5000</v>
      </c>
      <c r="E73" s="52"/>
      <c r="F73" s="33">
        <v>0</v>
      </c>
      <c r="G73" s="18">
        <f t="shared" si="2"/>
        <v>0</v>
      </c>
      <c r="H73" s="20" t="s">
        <v>9</v>
      </c>
    </row>
    <row r="74" spans="2:9" ht="15.75" thickBot="1" x14ac:dyDescent="0.3">
      <c r="B74" s="22">
        <v>19</v>
      </c>
      <c r="C74" s="32" t="s">
        <v>17</v>
      </c>
      <c r="D74" s="53">
        <v>3000</v>
      </c>
      <c r="E74" s="54"/>
      <c r="F74" s="34">
        <v>0</v>
      </c>
      <c r="G74" s="24">
        <f t="shared" si="2"/>
        <v>0</v>
      </c>
      <c r="H74" s="25">
        <f>SUM(G71:G74)-(SUM(G71:G74)*H71)</f>
        <v>0</v>
      </c>
      <c r="I74" s="19"/>
    </row>
    <row r="75" spans="2:9" ht="6.95" customHeight="1" thickBot="1" x14ac:dyDescent="0.3"/>
    <row r="76" spans="2:9" x14ac:dyDescent="0.25">
      <c r="B76" s="60" t="s">
        <v>27</v>
      </c>
      <c r="C76" s="61"/>
      <c r="D76" s="61"/>
      <c r="E76" s="61"/>
      <c r="F76" s="61"/>
      <c r="G76" s="61"/>
      <c r="H76" s="62"/>
    </row>
    <row r="77" spans="2:9" x14ac:dyDescent="0.25">
      <c r="B77" s="11" t="s">
        <v>2</v>
      </c>
      <c r="C77" s="12" t="s">
        <v>3</v>
      </c>
      <c r="D77" s="58" t="s">
        <v>4</v>
      </c>
      <c r="E77" s="59"/>
      <c r="F77" s="35" t="s">
        <v>5</v>
      </c>
      <c r="G77" s="13" t="s">
        <v>6</v>
      </c>
      <c r="H77" s="14" t="s">
        <v>8</v>
      </c>
    </row>
    <row r="78" spans="2:9" ht="15.75" thickBot="1" x14ac:dyDescent="0.3">
      <c r="B78" s="22">
        <v>20</v>
      </c>
      <c r="C78" s="23" t="s">
        <v>7</v>
      </c>
      <c r="D78" s="53">
        <v>4000</v>
      </c>
      <c r="E78" s="54"/>
      <c r="F78" s="34">
        <v>0</v>
      </c>
      <c r="G78" s="24">
        <f>F78*D78</f>
        <v>0</v>
      </c>
      <c r="H78" s="2">
        <v>0</v>
      </c>
    </row>
    <row r="79" spans="2:9" ht="15.75" thickBot="1" x14ac:dyDescent="0.3">
      <c r="B79" s="4"/>
      <c r="C79" s="5"/>
      <c r="D79" s="4"/>
      <c r="E79" s="4"/>
      <c r="F79" s="26"/>
      <c r="G79" s="27"/>
      <c r="H79" s="28" t="s">
        <v>9</v>
      </c>
    </row>
    <row r="80" spans="2:9" ht="15.75" thickBot="1" x14ac:dyDescent="0.3">
      <c r="B80" s="4"/>
      <c r="C80" s="5"/>
      <c r="D80" s="4"/>
      <c r="E80" s="4"/>
      <c r="F80" s="26"/>
      <c r="G80" s="27"/>
      <c r="H80" s="29">
        <f>G78-(G78*H78)</f>
        <v>0</v>
      </c>
    </row>
    <row r="81" spans="2:8" ht="6.95" customHeight="1" thickBot="1" x14ac:dyDescent="0.3"/>
    <row r="82" spans="2:8" x14ac:dyDescent="0.25">
      <c r="B82" s="60" t="s">
        <v>28</v>
      </c>
      <c r="C82" s="61"/>
      <c r="D82" s="61"/>
      <c r="E82" s="61"/>
      <c r="F82" s="61"/>
      <c r="G82" s="61"/>
      <c r="H82" s="62"/>
    </row>
    <row r="83" spans="2:8" x14ac:dyDescent="0.25">
      <c r="B83" s="11" t="s">
        <v>2</v>
      </c>
      <c r="C83" s="12" t="s">
        <v>3</v>
      </c>
      <c r="D83" s="58" t="s">
        <v>4</v>
      </c>
      <c r="E83" s="59"/>
      <c r="F83" s="13" t="s">
        <v>5</v>
      </c>
      <c r="G83" s="13" t="s">
        <v>6</v>
      </c>
      <c r="H83" s="14" t="s">
        <v>8</v>
      </c>
    </row>
    <row r="84" spans="2:8" x14ac:dyDescent="0.25">
      <c r="B84" s="16">
        <v>21</v>
      </c>
      <c r="C84" s="17" t="s">
        <v>0</v>
      </c>
      <c r="D84" s="51">
        <v>3000</v>
      </c>
      <c r="E84" s="52"/>
      <c r="F84" s="33">
        <v>0</v>
      </c>
      <c r="G84" s="18">
        <f>F84*D84</f>
        <v>0</v>
      </c>
      <c r="H84" s="37">
        <v>0</v>
      </c>
    </row>
    <row r="85" spans="2:8" ht="15.75" thickBot="1" x14ac:dyDescent="0.3">
      <c r="B85" s="22">
        <v>22</v>
      </c>
      <c r="C85" s="23" t="s">
        <v>17</v>
      </c>
      <c r="D85" s="53">
        <v>500</v>
      </c>
      <c r="E85" s="54"/>
      <c r="F85" s="34">
        <v>0</v>
      </c>
      <c r="G85" s="31">
        <f>F85*D85</f>
        <v>0</v>
      </c>
      <c r="H85" s="20" t="s">
        <v>9</v>
      </c>
    </row>
    <row r="86" spans="2:8" ht="15.75" thickBot="1" x14ac:dyDescent="0.3">
      <c r="H86" s="29">
        <f>SUM(G84:G85)-(SUM(G84:G85)*H84)</f>
        <v>0</v>
      </c>
    </row>
    <row r="87" spans="2:8" ht="6.95" customHeight="1" thickBot="1" x14ac:dyDescent="0.3"/>
    <row r="88" spans="2:8" x14ac:dyDescent="0.25">
      <c r="B88" s="60" t="s">
        <v>29</v>
      </c>
      <c r="C88" s="61"/>
      <c r="D88" s="61"/>
      <c r="E88" s="61"/>
      <c r="F88" s="61"/>
      <c r="G88" s="61"/>
      <c r="H88" s="62"/>
    </row>
    <row r="89" spans="2:8" x14ac:dyDescent="0.25">
      <c r="B89" s="11" t="s">
        <v>2</v>
      </c>
      <c r="C89" s="12" t="s">
        <v>3</v>
      </c>
      <c r="D89" s="58" t="s">
        <v>4</v>
      </c>
      <c r="E89" s="59"/>
      <c r="F89" s="35" t="s">
        <v>5</v>
      </c>
      <c r="G89" s="13" t="s">
        <v>6</v>
      </c>
      <c r="H89" s="14" t="s">
        <v>8</v>
      </c>
    </row>
    <row r="90" spans="2:8" ht="15.75" thickBot="1" x14ac:dyDescent="0.3">
      <c r="B90" s="22">
        <v>23</v>
      </c>
      <c r="C90" s="23" t="s">
        <v>0</v>
      </c>
      <c r="D90" s="53">
        <v>300</v>
      </c>
      <c r="E90" s="54"/>
      <c r="F90" s="34">
        <v>0</v>
      </c>
      <c r="G90" s="24">
        <f>F90*D90</f>
        <v>0</v>
      </c>
      <c r="H90" s="2">
        <v>0</v>
      </c>
    </row>
    <row r="91" spans="2:8" ht="15.75" thickBot="1" x14ac:dyDescent="0.3">
      <c r="B91" s="4"/>
      <c r="C91" s="5"/>
      <c r="D91" s="4"/>
      <c r="E91" s="4"/>
      <c r="F91" s="26"/>
      <c r="G91" s="27"/>
      <c r="H91" s="28" t="s">
        <v>9</v>
      </c>
    </row>
    <row r="92" spans="2:8" ht="15.75" thickBot="1" x14ac:dyDescent="0.3">
      <c r="B92" s="4"/>
      <c r="C92" s="5"/>
      <c r="D92" s="4"/>
      <c r="E92" s="4"/>
      <c r="F92" s="26"/>
      <c r="G92" s="27"/>
      <c r="H92" s="29">
        <f>G90-(G90*H90)</f>
        <v>0</v>
      </c>
    </row>
    <row r="93" spans="2:8" ht="6.95" customHeight="1" thickBot="1" x14ac:dyDescent="0.3"/>
    <row r="94" spans="2:8" x14ac:dyDescent="0.25">
      <c r="B94" s="60" t="s">
        <v>30</v>
      </c>
      <c r="C94" s="61"/>
      <c r="D94" s="61"/>
      <c r="E94" s="61"/>
      <c r="F94" s="61"/>
      <c r="G94" s="61"/>
      <c r="H94" s="62"/>
    </row>
    <row r="95" spans="2:8" x14ac:dyDescent="0.25">
      <c r="B95" s="11" t="s">
        <v>2</v>
      </c>
      <c r="C95" s="12" t="s">
        <v>3</v>
      </c>
      <c r="D95" s="58" t="s">
        <v>4</v>
      </c>
      <c r="E95" s="59"/>
      <c r="F95" s="13" t="s">
        <v>5</v>
      </c>
      <c r="G95" s="13" t="s">
        <v>6</v>
      </c>
      <c r="H95" s="14" t="s">
        <v>8</v>
      </c>
    </row>
    <row r="96" spans="2:8" x14ac:dyDescent="0.25">
      <c r="B96" s="16">
        <v>24</v>
      </c>
      <c r="C96" s="17" t="s">
        <v>7</v>
      </c>
      <c r="D96" s="51">
        <v>20000</v>
      </c>
      <c r="E96" s="52"/>
      <c r="F96" s="33">
        <v>0</v>
      </c>
      <c r="G96" s="18">
        <f>F96*D96</f>
        <v>0</v>
      </c>
      <c r="H96" s="63">
        <v>0</v>
      </c>
    </row>
    <row r="97" spans="2:8" x14ac:dyDescent="0.25">
      <c r="B97" s="16">
        <v>25</v>
      </c>
      <c r="C97" s="17" t="s">
        <v>0</v>
      </c>
      <c r="D97" s="51">
        <v>25000</v>
      </c>
      <c r="E97" s="52"/>
      <c r="F97" s="33">
        <v>0</v>
      </c>
      <c r="G97" s="18">
        <f t="shared" ref="G97:G99" si="3">F97*D97</f>
        <v>0</v>
      </c>
      <c r="H97" s="64"/>
    </row>
    <row r="98" spans="2:8" x14ac:dyDescent="0.25">
      <c r="B98" s="16">
        <v>26</v>
      </c>
      <c r="C98" s="17" t="s">
        <v>31</v>
      </c>
      <c r="D98" s="51">
        <v>20000</v>
      </c>
      <c r="E98" s="52"/>
      <c r="F98" s="33">
        <v>0</v>
      </c>
      <c r="G98" s="18">
        <f t="shared" si="3"/>
        <v>0</v>
      </c>
      <c r="H98" s="20" t="s">
        <v>9</v>
      </c>
    </row>
    <row r="99" spans="2:8" ht="15.75" thickBot="1" x14ac:dyDescent="0.3">
      <c r="B99" s="22">
        <v>27</v>
      </c>
      <c r="C99" s="32" t="s">
        <v>17</v>
      </c>
      <c r="D99" s="53">
        <v>15000</v>
      </c>
      <c r="E99" s="54"/>
      <c r="F99" s="34">
        <v>0</v>
      </c>
      <c r="G99" s="24">
        <f t="shared" si="3"/>
        <v>0</v>
      </c>
      <c r="H99" s="25">
        <f>SUM(G96:G99)-(SUM(G96:G99)*H96)</f>
        <v>0</v>
      </c>
    </row>
  </sheetData>
  <sheetProtection algorithmName="SHA-512" hashValue="WGRgWdx/5ghs9j6MHuSHFbhvZ3xRsZj4Twofv814YvvgLg4dLFkhOYbur3Nhcqd8XefQ+N/ZVypWMY7i8plEzQ==" saltValue="HLkvHusnxGQ34Fw30yOLqA==" spinCount="100000" sheet="1" objects="1" scenarios="1"/>
  <protectedRanges>
    <protectedRange sqref="F15 H15 F21 H21 F27:F28 H27 F34 H34 F40:F41 H40 F46 H46 F52:F55 H52 F59:F60 H59 F65 H65 F71:F74 H71 F78 H78 F84:F85 H84 F90 H90 F96:F99 H96" name="Intervalo1"/>
  </protectedRanges>
  <mergeCells count="72">
    <mergeCell ref="B57:H57"/>
    <mergeCell ref="B50:H50"/>
    <mergeCell ref="D51:E51"/>
    <mergeCell ref="D52:E52"/>
    <mergeCell ref="H52:H53"/>
    <mergeCell ref="D53:E53"/>
    <mergeCell ref="D54:E54"/>
    <mergeCell ref="D55:E55"/>
    <mergeCell ref="D29:E29"/>
    <mergeCell ref="D28:E28"/>
    <mergeCell ref="D74:E74"/>
    <mergeCell ref="D73:E73"/>
    <mergeCell ref="D72:E72"/>
    <mergeCell ref="D71:E71"/>
    <mergeCell ref="D70:E70"/>
    <mergeCell ref="D65:E65"/>
    <mergeCell ref="D64:E64"/>
    <mergeCell ref="D60:E60"/>
    <mergeCell ref="D59:E59"/>
    <mergeCell ref="B63:H63"/>
    <mergeCell ref="D58:E58"/>
    <mergeCell ref="D46:E46"/>
    <mergeCell ref="D45:E45"/>
    <mergeCell ref="D41:E41"/>
    <mergeCell ref="D15:E15"/>
    <mergeCell ref="D20:E20"/>
    <mergeCell ref="D40:E40"/>
    <mergeCell ref="B44:H44"/>
    <mergeCell ref="D17:E17"/>
    <mergeCell ref="D16:E16"/>
    <mergeCell ref="D34:E34"/>
    <mergeCell ref="D26:E26"/>
    <mergeCell ref="D27:E27"/>
    <mergeCell ref="H27:H28"/>
    <mergeCell ref="D39:E39"/>
    <mergeCell ref="D23:E23"/>
    <mergeCell ref="D22:E22"/>
    <mergeCell ref="D21:E21"/>
    <mergeCell ref="D33:E33"/>
    <mergeCell ref="D30:E30"/>
    <mergeCell ref="B76:H76"/>
    <mergeCell ref="D77:E77"/>
    <mergeCell ref="D78:E78"/>
    <mergeCell ref="B7:H7"/>
    <mergeCell ref="B10:D10"/>
    <mergeCell ref="F10:H10"/>
    <mergeCell ref="B13:H13"/>
    <mergeCell ref="H71:H72"/>
    <mergeCell ref="B9:D9"/>
    <mergeCell ref="F9:H9"/>
    <mergeCell ref="B69:H69"/>
    <mergeCell ref="B19:H19"/>
    <mergeCell ref="B25:H25"/>
    <mergeCell ref="B32:H32"/>
    <mergeCell ref="B38:H38"/>
    <mergeCell ref="D14:E14"/>
    <mergeCell ref="D98:E98"/>
    <mergeCell ref="D99:E99"/>
    <mergeCell ref="B11:D11"/>
    <mergeCell ref="F11:H11"/>
    <mergeCell ref="D89:E89"/>
    <mergeCell ref="D90:E90"/>
    <mergeCell ref="B94:H94"/>
    <mergeCell ref="D95:E95"/>
    <mergeCell ref="D96:E96"/>
    <mergeCell ref="H96:H97"/>
    <mergeCell ref="D97:E97"/>
    <mergeCell ref="D83:E83"/>
    <mergeCell ref="D84:E84"/>
    <mergeCell ref="B82:H82"/>
    <mergeCell ref="D85:E85"/>
    <mergeCell ref="B88:H88"/>
  </mergeCells>
  <pageMargins left="0.89958333333333329" right="0.45333333333333331" top="0.78740157499999996" bottom="0.78740157499999996" header="0.31496062000000002" footer="0.31496062000000002"/>
  <pageSetup paperSize="9" scale="68" orientation="portrait" horizontalDpi="0" verticalDpi="0" r:id="rId1"/>
  <rowBreaks count="1" manualBreakCount="1">
    <brk id="6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Romeu S. Magalhães de Macedo - ADM/SEMAT</dc:creator>
  <cp:lastModifiedBy>João Romeu S. Magalhães de Macedo - ADM/SEMAT</cp:lastModifiedBy>
  <cp:lastPrinted>2022-02-14T19:37:29Z</cp:lastPrinted>
  <dcterms:created xsi:type="dcterms:W3CDTF">2021-04-26T12:36:59Z</dcterms:created>
  <dcterms:modified xsi:type="dcterms:W3CDTF">2022-03-31T19:18:07Z</dcterms:modified>
</cp:coreProperties>
</file>