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Licitacao\2021\SESC\Licitações\Pregão\Pregao Eletronico 21 01 00002 - Aquisição de Combustíveis\Registro de Preços\"/>
    </mc:Choice>
  </mc:AlternateContent>
  <xr:revisionPtr revIDLastSave="0" documentId="13_ncr:1_{03DDA4CC-27A1-4D09-92CD-52830C557BAB}" xr6:coauthVersionLast="36" xr6:coauthVersionMax="47" xr10:uidLastSave="{00000000-0000-0000-0000-000000000000}"/>
  <bookViews>
    <workbookView xWindow="0" yWindow="0" windowWidth="28800" windowHeight="12225" xr2:uid="{41F6A307-C92F-455D-A4D1-423284D5B73E}"/>
  </bookViews>
  <sheets>
    <sheet name="Planilha1" sheetId="1" r:id="rId1"/>
  </sheets>
  <definedNames>
    <definedName name="_xlnm.Print_Area" localSheetId="0">Planilha1!$A$1:$I$74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74" i="1" l="1"/>
  <c r="G73" i="1"/>
  <c r="G72" i="1"/>
  <c r="G71" i="1"/>
  <c r="G66" i="1"/>
  <c r="G65" i="1"/>
  <c r="G60" i="1"/>
  <c r="G59" i="1"/>
  <c r="H61" i="1" s="1"/>
  <c r="G54" i="1"/>
  <c r="G53" i="1"/>
  <c r="G48" i="1"/>
  <c r="G47" i="1"/>
  <c r="G41" i="1"/>
  <c r="H43" i="1" s="1"/>
  <c r="G37" i="1"/>
  <c r="G36" i="1"/>
  <c r="G35" i="1"/>
  <c r="G34" i="1"/>
  <c r="G30" i="1"/>
  <c r="G29" i="1"/>
  <c r="G28" i="1"/>
  <c r="G24" i="1"/>
  <c r="G23" i="1"/>
  <c r="G22" i="1"/>
  <c r="G21" i="1"/>
  <c r="G17" i="1"/>
  <c r="G16" i="1"/>
  <c r="G14" i="1"/>
  <c r="H67" i="1" l="1"/>
  <c r="H74" i="1"/>
  <c r="H55" i="1"/>
  <c r="H49" i="1"/>
  <c r="H37" i="1"/>
  <c r="H17" i="1"/>
  <c r="H30" i="1"/>
  <c r="H24" i="1"/>
</calcChain>
</file>

<file path=xl/sharedStrings.xml><?xml version="1.0" encoding="utf-8"?>
<sst xmlns="http://schemas.openxmlformats.org/spreadsheetml/2006/main" count="113" uniqueCount="29">
  <si>
    <t>ANEXO III - PLANILHA ORIENTATIVA PARA FORMULAÇÃO DE LANCES</t>
  </si>
  <si>
    <t>PASSO 1</t>
  </si>
  <si>
    <t>PASSO 2</t>
  </si>
  <si>
    <t>Lote 01 - Sesc Caldas Novas</t>
  </si>
  <si>
    <t>Item</t>
  </si>
  <si>
    <t>Descrição</t>
  </si>
  <si>
    <t>Quantidade</t>
  </si>
  <si>
    <t>Valor Unitário</t>
  </si>
  <si>
    <t>Valor Total</t>
  </si>
  <si>
    <t>Desconto</t>
  </si>
  <si>
    <t>Combustível - Gasolina Comum</t>
  </si>
  <si>
    <t>Combustível - Diesel Comum</t>
  </si>
  <si>
    <t>Combustível - Etanol</t>
  </si>
  <si>
    <r>
      <t xml:space="preserve">Digite na célular H14 - </t>
    </r>
    <r>
      <rPr>
        <b/>
        <sz val="11"/>
        <color rgb="FFC00000"/>
        <rFont val="Calibri"/>
        <family val="2"/>
        <scheme val="minor"/>
      </rPr>
      <t>Desconto</t>
    </r>
    <r>
      <rPr>
        <sz val="11"/>
        <color theme="1"/>
        <rFont val="Calibri"/>
        <family val="2"/>
        <scheme val="minor"/>
      </rPr>
      <t xml:space="preserve"> - valor do desconto por lote.</t>
    </r>
  </si>
  <si>
    <r>
      <t xml:space="preserve">Após inserir o </t>
    </r>
    <r>
      <rPr>
        <b/>
        <sz val="11"/>
        <color rgb="FFC00000"/>
        <rFont val="Calibri"/>
        <family val="2"/>
        <scheme val="minor"/>
      </rPr>
      <t>Desconto</t>
    </r>
    <r>
      <rPr>
        <sz val="11"/>
        <color theme="1"/>
        <rFont val="Calibri"/>
        <family val="2"/>
        <scheme val="minor"/>
      </rPr>
      <t xml:space="preserve">, a célula H17 informará o </t>
    </r>
    <r>
      <rPr>
        <b/>
        <sz val="11"/>
        <color theme="1"/>
        <rFont val="Calibri"/>
        <family val="2"/>
        <scheme val="minor"/>
      </rPr>
      <t>Valor do Lance,</t>
    </r>
    <r>
      <rPr>
        <sz val="11"/>
        <color theme="1"/>
        <rFont val="Calibri"/>
        <family val="2"/>
        <scheme val="minor"/>
      </rPr>
      <t xml:space="preserve"> o qual deverá ser informado no Sistema Licitações-e.</t>
    </r>
  </si>
  <si>
    <t>Valor do Lance</t>
  </si>
  <si>
    <t>Lote 02 - Sesc Jataí</t>
  </si>
  <si>
    <t>Combustível - Diesel S 500</t>
  </si>
  <si>
    <t>Combustível - Diesel S 10</t>
  </si>
  <si>
    <t>Lote 03 - Sesc Itumbiara</t>
  </si>
  <si>
    <t>Etanol</t>
  </si>
  <si>
    <t>Lote 04 - Sesc Mesa Brasil</t>
  </si>
  <si>
    <t>Lote 05 - Sesc Anápolis</t>
  </si>
  <si>
    <t>Combustível - Etanol Comum</t>
  </si>
  <si>
    <t>Lote 06 - Sesc Faiçalville</t>
  </si>
  <si>
    <t>Lote 07 - Sesc Centro</t>
  </si>
  <si>
    <t>Lote 08 - Sesc Saúde Visão e Saúde Mulher</t>
  </si>
  <si>
    <t>Lote 09 - Sesc Cidadania</t>
  </si>
  <si>
    <t>Lote 10 - Sesc Administração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</si>
</sst>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R$&quot;* #,##0.00_-;\-&quot;R$&quot;* #,##0.00_-;_-&quot;R$&quot;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 vertical="center"/>
    </xf>
    <xf numFmtId="0" fontId="3" fillId="4" borderId="8" xfId="0" applyFont="1" applyFill="1" applyBorder="1" applyAlignment="1">
      <alignment horizontal="center"/>
    </xf>
    <xf numFmtId="0" fontId="0" fillId="2" borderId="8" xfId="0" applyFill="1" applyBorder="1"/>
    <xf numFmtId="164" fontId="0" fillId="2" borderId="8" xfId="1" applyFont="1" applyFill="1" applyBorder="1"/>
    <xf numFmtId="0" fontId="3" fillId="4" borderId="14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/>
    </xf>
    <xf numFmtId="0" fontId="0" fillId="2" borderId="14" xfId="0" applyFill="1" applyBorder="1" applyAlignment="1">
      <alignment horizontal="center" vertical="center"/>
    </xf>
    <xf numFmtId="10" fontId="2" fillId="3" borderId="18" xfId="2" applyNumberFormat="1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/>
    <xf numFmtId="164" fontId="0" fillId="2" borderId="20" xfId="1" applyFont="1" applyFill="1" applyBorder="1"/>
    <xf numFmtId="164" fontId="3" fillId="2" borderId="21" xfId="0" applyNumberFormat="1" applyFont="1" applyFill="1" applyBorder="1"/>
    <xf numFmtId="10" fontId="5" fillId="2" borderId="16" xfId="2" applyNumberFormat="1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/>
    <xf numFmtId="164" fontId="0" fillId="2" borderId="0" xfId="1" applyFont="1" applyFill="1" applyBorder="1"/>
    <xf numFmtId="10" fontId="5" fillId="2" borderId="21" xfId="2" applyNumberFormat="1" applyFont="1" applyFill="1" applyBorder="1" applyAlignment="1">
      <alignment horizontal="center" vertical="center"/>
    </xf>
    <xf numFmtId="10" fontId="2" fillId="3" borderId="22" xfId="2" applyNumberFormat="1" applyFont="1" applyFill="1" applyBorder="1" applyAlignment="1">
      <alignment horizontal="center" vertical="center"/>
    </xf>
    <xf numFmtId="164" fontId="3" fillId="2" borderId="23" xfId="0" applyNumberFormat="1" applyFont="1" applyFill="1" applyBorder="1"/>
    <xf numFmtId="10" fontId="2" fillId="3" borderId="24" xfId="2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/>
    <xf numFmtId="0" fontId="0" fillId="2" borderId="25" xfId="0" applyFill="1" applyBorder="1"/>
    <xf numFmtId="0" fontId="3" fillId="4" borderId="9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10" fontId="5" fillId="2" borderId="16" xfId="2" applyNumberFormat="1" applyFont="1" applyFill="1" applyBorder="1" applyAlignment="1">
      <alignment horizontal="center" vertical="center"/>
    </xf>
    <xf numFmtId="10" fontId="5" fillId="2" borderId="17" xfId="2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0" fillId="5" borderId="5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left" vertical="center" wrapText="1"/>
    </xf>
    <xf numFmtId="0" fontId="0" fillId="5" borderId="7" xfId="0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2" borderId="0" xfId="0" applyFill="1" applyBorder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1</xdr:row>
      <xdr:rowOff>123825</xdr:rowOff>
    </xdr:from>
    <xdr:to>
      <xdr:col>7</xdr:col>
      <xdr:colOff>828676</xdr:colOff>
      <xdr:row>4</xdr:row>
      <xdr:rowOff>104775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D66263E1-7F0E-4744-B0B1-D691B4E02F94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8175" y="314325"/>
          <a:ext cx="6467476" cy="552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66A362-2F07-46CB-95A9-22EF4DF662D3}">
  <dimension ref="B7:H74"/>
  <sheetViews>
    <sheetView tabSelected="1" zoomScaleNormal="100" workbookViewId="0">
      <selection activeCell="H23" sqref="H23"/>
    </sheetView>
  </sheetViews>
  <sheetFormatPr defaultRowHeight="15" x14ac:dyDescent="0.25"/>
  <cols>
    <col min="1" max="1" width="9.140625" style="1"/>
    <col min="2" max="2" width="5.140625" style="2" bestFit="1" customWidth="1"/>
    <col min="3" max="3" width="29" style="1" bestFit="1" customWidth="1"/>
    <col min="4" max="4" width="15.7109375" style="1" customWidth="1"/>
    <col min="5" max="5" width="1.7109375" style="1" customWidth="1"/>
    <col min="6" max="8" width="16.7109375" style="1" customWidth="1"/>
    <col min="9" max="16384" width="9.140625" style="1"/>
  </cols>
  <sheetData>
    <row r="7" spans="2:8" ht="22.5" x14ac:dyDescent="0.35">
      <c r="B7" s="28" t="s">
        <v>0</v>
      </c>
      <c r="C7" s="28"/>
      <c r="D7" s="28"/>
      <c r="E7" s="28"/>
      <c r="F7" s="28"/>
      <c r="G7" s="28"/>
      <c r="H7" s="28"/>
    </row>
    <row r="8" spans="2:8" ht="6.95" customHeight="1" thickBot="1" x14ac:dyDescent="0.3"/>
    <row r="9" spans="2:8" x14ac:dyDescent="0.25">
      <c r="B9" s="29" t="s">
        <v>1</v>
      </c>
      <c r="C9" s="30"/>
      <c r="D9" s="31"/>
      <c r="F9" s="29" t="s">
        <v>2</v>
      </c>
      <c r="G9" s="30"/>
      <c r="H9" s="31"/>
    </row>
    <row r="10" spans="2:8" ht="57" customHeight="1" thickBot="1" x14ac:dyDescent="0.3">
      <c r="B10" s="32" t="s">
        <v>13</v>
      </c>
      <c r="C10" s="33"/>
      <c r="D10" s="34"/>
      <c r="F10" s="32" t="s">
        <v>14</v>
      </c>
      <c r="G10" s="33"/>
      <c r="H10" s="34"/>
    </row>
    <row r="11" spans="2:8" ht="6.95" customHeight="1" thickBot="1" x14ac:dyDescent="0.3"/>
    <row r="12" spans="2:8" x14ac:dyDescent="0.25">
      <c r="B12" s="35" t="s">
        <v>3</v>
      </c>
      <c r="C12" s="36"/>
      <c r="D12" s="36"/>
      <c r="E12" s="36"/>
      <c r="F12" s="36"/>
      <c r="G12" s="36"/>
      <c r="H12" s="37"/>
    </row>
    <row r="13" spans="2:8" x14ac:dyDescent="0.25">
      <c r="B13" s="6" t="s">
        <v>4</v>
      </c>
      <c r="C13" s="3" t="s">
        <v>5</v>
      </c>
      <c r="D13" s="24" t="s">
        <v>6</v>
      </c>
      <c r="E13" s="25"/>
      <c r="F13" s="3" t="s">
        <v>7</v>
      </c>
      <c r="G13" s="3" t="s">
        <v>8</v>
      </c>
      <c r="H13" s="7" t="s">
        <v>9</v>
      </c>
    </row>
    <row r="14" spans="2:8" x14ac:dyDescent="0.25">
      <c r="B14" s="8">
        <v>1</v>
      </c>
      <c r="C14" s="4" t="s">
        <v>18</v>
      </c>
      <c r="D14" s="38">
        <v>135000</v>
      </c>
      <c r="E14" s="38"/>
      <c r="F14" s="5">
        <v>4.75</v>
      </c>
      <c r="G14" s="5">
        <f>F14*D14</f>
        <v>641250</v>
      </c>
      <c r="H14" s="26">
        <v>0</v>
      </c>
    </row>
    <row r="15" spans="2:8" x14ac:dyDescent="0.25">
      <c r="B15" s="8">
        <v>2</v>
      </c>
      <c r="C15" s="4" t="s">
        <v>10</v>
      </c>
      <c r="D15" s="38">
        <v>5000</v>
      </c>
      <c r="E15" s="38"/>
      <c r="F15" s="5">
        <v>5.94</v>
      </c>
      <c r="G15" s="5">
        <f t="shared" ref="G15:G17" si="0">F15*D15</f>
        <v>29700.000000000004</v>
      </c>
      <c r="H15" s="27"/>
    </row>
    <row r="16" spans="2:8" x14ac:dyDescent="0.25">
      <c r="B16" s="8">
        <v>3</v>
      </c>
      <c r="C16" s="4" t="s">
        <v>11</v>
      </c>
      <c r="D16" s="38">
        <v>3750</v>
      </c>
      <c r="E16" s="38"/>
      <c r="F16" s="5">
        <v>4.63</v>
      </c>
      <c r="G16" s="5">
        <f t="shared" si="0"/>
        <v>17362.5</v>
      </c>
      <c r="H16" s="9" t="s">
        <v>15</v>
      </c>
    </row>
    <row r="17" spans="2:8" ht="15.75" thickBot="1" x14ac:dyDescent="0.3">
      <c r="B17" s="10">
        <v>4</v>
      </c>
      <c r="C17" s="11" t="s">
        <v>12</v>
      </c>
      <c r="D17" s="39">
        <v>7000</v>
      </c>
      <c r="E17" s="39"/>
      <c r="F17" s="12">
        <v>4.5199999999999996</v>
      </c>
      <c r="G17" s="12">
        <f t="shared" si="0"/>
        <v>31639.999999999996</v>
      </c>
      <c r="H17" s="13">
        <f>(SUM(G14:G17))-(SUM(G14:G17)*H14)</f>
        <v>719952.5</v>
      </c>
    </row>
    <row r="18" spans="2:8" ht="6.95" customHeight="1" thickBot="1" x14ac:dyDescent="0.3"/>
    <row r="19" spans="2:8" x14ac:dyDescent="0.25">
      <c r="B19" s="35" t="s">
        <v>16</v>
      </c>
      <c r="C19" s="36"/>
      <c r="D19" s="36"/>
      <c r="E19" s="36"/>
      <c r="F19" s="36"/>
      <c r="G19" s="36"/>
      <c r="H19" s="37"/>
    </row>
    <row r="20" spans="2:8" x14ac:dyDescent="0.25">
      <c r="B20" s="6" t="s">
        <v>4</v>
      </c>
      <c r="C20" s="3" t="s">
        <v>5</v>
      </c>
      <c r="D20" s="24" t="s">
        <v>6</v>
      </c>
      <c r="E20" s="25"/>
      <c r="F20" s="3" t="s">
        <v>7</v>
      </c>
      <c r="G20" s="3" t="s">
        <v>8</v>
      </c>
      <c r="H20" s="7" t="s">
        <v>9</v>
      </c>
    </row>
    <row r="21" spans="2:8" x14ac:dyDescent="0.25">
      <c r="B21" s="8">
        <v>5</v>
      </c>
      <c r="C21" s="4" t="s">
        <v>10</v>
      </c>
      <c r="D21" s="38">
        <v>12000</v>
      </c>
      <c r="E21" s="38"/>
      <c r="F21" s="5">
        <v>6.04</v>
      </c>
      <c r="G21" s="5">
        <f>F21*D21</f>
        <v>72480</v>
      </c>
      <c r="H21" s="26">
        <v>0</v>
      </c>
    </row>
    <row r="22" spans="2:8" x14ac:dyDescent="0.25">
      <c r="B22" s="8">
        <v>6</v>
      </c>
      <c r="C22" s="4" t="s">
        <v>12</v>
      </c>
      <c r="D22" s="38">
        <v>5000</v>
      </c>
      <c r="E22" s="38"/>
      <c r="F22" s="5">
        <v>4.55</v>
      </c>
      <c r="G22" s="5">
        <f t="shared" ref="G22:G24" si="1">F22*D22</f>
        <v>22750</v>
      </c>
      <c r="H22" s="27"/>
    </row>
    <row r="23" spans="2:8" x14ac:dyDescent="0.25">
      <c r="B23" s="8">
        <v>7</v>
      </c>
      <c r="C23" s="4" t="s">
        <v>17</v>
      </c>
      <c r="D23" s="38">
        <v>3000</v>
      </c>
      <c r="E23" s="38"/>
      <c r="F23" s="5">
        <v>4.6100000000000003</v>
      </c>
      <c r="G23" s="5">
        <f t="shared" si="1"/>
        <v>13830.000000000002</v>
      </c>
      <c r="H23" s="9" t="s">
        <v>15</v>
      </c>
    </row>
    <row r="24" spans="2:8" ht="15.75" thickBot="1" x14ac:dyDescent="0.3">
      <c r="B24" s="10">
        <v>8</v>
      </c>
      <c r="C24" s="11" t="s">
        <v>18</v>
      </c>
      <c r="D24" s="39">
        <v>1000</v>
      </c>
      <c r="E24" s="39"/>
      <c r="F24" s="12">
        <v>4.6500000000000004</v>
      </c>
      <c r="G24" s="12">
        <f t="shared" si="1"/>
        <v>4650</v>
      </c>
      <c r="H24" s="13">
        <f>(SUM(G21:G24))-(SUM(G21:G24)*H21)</f>
        <v>113710</v>
      </c>
    </row>
    <row r="25" spans="2:8" ht="6.95" customHeight="1" thickBot="1" x14ac:dyDescent="0.3"/>
    <row r="26" spans="2:8" x14ac:dyDescent="0.25">
      <c r="B26" s="35" t="s">
        <v>19</v>
      </c>
      <c r="C26" s="36"/>
      <c r="D26" s="36"/>
      <c r="E26" s="36"/>
      <c r="F26" s="36"/>
      <c r="G26" s="36"/>
      <c r="H26" s="37"/>
    </row>
    <row r="27" spans="2:8" x14ac:dyDescent="0.25">
      <c r="B27" s="6" t="s">
        <v>4</v>
      </c>
      <c r="C27" s="3" t="s">
        <v>5</v>
      </c>
      <c r="D27" s="24" t="s">
        <v>6</v>
      </c>
      <c r="E27" s="25"/>
      <c r="F27" s="3" t="s">
        <v>7</v>
      </c>
      <c r="G27" s="3" t="s">
        <v>8</v>
      </c>
      <c r="H27" s="7" t="s">
        <v>9</v>
      </c>
    </row>
    <row r="28" spans="2:8" x14ac:dyDescent="0.25">
      <c r="B28" s="8">
        <v>9</v>
      </c>
      <c r="C28" s="4" t="s">
        <v>10</v>
      </c>
      <c r="D28" s="38">
        <v>6000</v>
      </c>
      <c r="E28" s="38"/>
      <c r="F28" s="5">
        <v>5.96</v>
      </c>
      <c r="G28" s="5">
        <f>F28*D28</f>
        <v>35760</v>
      </c>
      <c r="H28" s="14">
        <v>0</v>
      </c>
    </row>
    <row r="29" spans="2:8" x14ac:dyDescent="0.25">
      <c r="B29" s="8">
        <v>10</v>
      </c>
      <c r="C29" s="4" t="s">
        <v>11</v>
      </c>
      <c r="D29" s="38">
        <v>2000</v>
      </c>
      <c r="E29" s="38"/>
      <c r="F29" s="5">
        <v>4.5599999999999996</v>
      </c>
      <c r="G29" s="5">
        <f t="shared" ref="G29:G30" si="2">F29*D29</f>
        <v>9120</v>
      </c>
      <c r="H29" s="9" t="s">
        <v>15</v>
      </c>
    </row>
    <row r="30" spans="2:8" ht="15.75" thickBot="1" x14ac:dyDescent="0.3">
      <c r="B30" s="10">
        <v>11</v>
      </c>
      <c r="C30" s="11" t="s">
        <v>20</v>
      </c>
      <c r="D30" s="39">
        <v>3000</v>
      </c>
      <c r="E30" s="39"/>
      <c r="F30" s="12">
        <v>4.38</v>
      </c>
      <c r="G30" s="12">
        <f t="shared" si="2"/>
        <v>13140</v>
      </c>
      <c r="H30" s="13">
        <f>(SUM(G28:G30))-(SUM(G28:G30)*H28)</f>
        <v>58020</v>
      </c>
    </row>
    <row r="31" spans="2:8" ht="6.95" customHeight="1" thickBot="1" x14ac:dyDescent="0.3"/>
    <row r="32" spans="2:8" x14ac:dyDescent="0.25">
      <c r="B32" s="35" t="s">
        <v>21</v>
      </c>
      <c r="C32" s="36"/>
      <c r="D32" s="36"/>
      <c r="E32" s="36"/>
      <c r="F32" s="36"/>
      <c r="G32" s="36"/>
      <c r="H32" s="37"/>
    </row>
    <row r="33" spans="2:8" x14ac:dyDescent="0.25">
      <c r="B33" s="6" t="s">
        <v>4</v>
      </c>
      <c r="C33" s="3" t="s">
        <v>5</v>
      </c>
      <c r="D33" s="24" t="s">
        <v>6</v>
      </c>
      <c r="E33" s="25"/>
      <c r="F33" s="3" t="s">
        <v>7</v>
      </c>
      <c r="G33" s="3" t="s">
        <v>8</v>
      </c>
      <c r="H33" s="7" t="s">
        <v>9</v>
      </c>
    </row>
    <row r="34" spans="2:8" x14ac:dyDescent="0.25">
      <c r="B34" s="8">
        <v>12</v>
      </c>
      <c r="C34" s="4" t="s">
        <v>10</v>
      </c>
      <c r="D34" s="38">
        <v>1230</v>
      </c>
      <c r="E34" s="38"/>
      <c r="F34" s="5">
        <v>5.83</v>
      </c>
      <c r="G34" s="5">
        <f>F34*D34</f>
        <v>7170.9</v>
      </c>
      <c r="H34" s="26">
        <v>0</v>
      </c>
    </row>
    <row r="35" spans="2:8" x14ac:dyDescent="0.25">
      <c r="B35" s="8">
        <v>13</v>
      </c>
      <c r="C35" s="4" t="s">
        <v>12</v>
      </c>
      <c r="D35" s="38">
        <v>650</v>
      </c>
      <c r="E35" s="38"/>
      <c r="F35" s="5">
        <v>4.2</v>
      </c>
      <c r="G35" s="5">
        <f t="shared" ref="G35:G37" si="3">F35*D35</f>
        <v>2730</v>
      </c>
      <c r="H35" s="27"/>
    </row>
    <row r="36" spans="2:8" x14ac:dyDescent="0.25">
      <c r="B36" s="8">
        <v>14</v>
      </c>
      <c r="C36" s="4" t="s">
        <v>17</v>
      </c>
      <c r="D36" s="38">
        <v>4990</v>
      </c>
      <c r="E36" s="38"/>
      <c r="F36" s="5">
        <v>4.59</v>
      </c>
      <c r="G36" s="5">
        <f t="shared" si="3"/>
        <v>22904.1</v>
      </c>
      <c r="H36" s="9" t="s">
        <v>15</v>
      </c>
    </row>
    <row r="37" spans="2:8" ht="15.75" thickBot="1" x14ac:dyDescent="0.3">
      <c r="B37" s="10">
        <v>15</v>
      </c>
      <c r="C37" s="11" t="s">
        <v>18</v>
      </c>
      <c r="D37" s="39">
        <v>2930</v>
      </c>
      <c r="E37" s="39"/>
      <c r="F37" s="12">
        <v>4.6399999999999997</v>
      </c>
      <c r="G37" s="12">
        <f t="shared" si="3"/>
        <v>13595.199999999999</v>
      </c>
      <c r="H37" s="13">
        <f>(SUM(G34:G37))-(SUM(G34:G37)*H34)</f>
        <v>46400.2</v>
      </c>
    </row>
    <row r="38" spans="2:8" ht="6.95" customHeight="1" thickBot="1" x14ac:dyDescent="0.3"/>
    <row r="39" spans="2:8" x14ac:dyDescent="0.25">
      <c r="B39" s="35" t="s">
        <v>22</v>
      </c>
      <c r="C39" s="36"/>
      <c r="D39" s="36"/>
      <c r="E39" s="36"/>
      <c r="F39" s="36"/>
      <c r="G39" s="36"/>
      <c r="H39" s="37"/>
    </row>
    <row r="40" spans="2:8" x14ac:dyDescent="0.25">
      <c r="B40" s="6" t="s">
        <v>4</v>
      </c>
      <c r="C40" s="3" t="s">
        <v>5</v>
      </c>
      <c r="D40" s="24" t="s">
        <v>6</v>
      </c>
      <c r="E40" s="25"/>
      <c r="F40" s="3" t="s">
        <v>7</v>
      </c>
      <c r="G40" s="3" t="s">
        <v>8</v>
      </c>
      <c r="H40" s="7" t="s">
        <v>9</v>
      </c>
    </row>
    <row r="41" spans="2:8" ht="15.75" thickBot="1" x14ac:dyDescent="0.3">
      <c r="B41" s="10">
        <v>16</v>
      </c>
      <c r="C41" s="11" t="s">
        <v>12</v>
      </c>
      <c r="D41" s="39">
        <v>4000</v>
      </c>
      <c r="E41" s="39"/>
      <c r="F41" s="12">
        <v>4.21</v>
      </c>
      <c r="G41" s="12">
        <f>F41*D41</f>
        <v>16840</v>
      </c>
      <c r="H41" s="18">
        <v>0</v>
      </c>
    </row>
    <row r="42" spans="2:8" x14ac:dyDescent="0.25">
      <c r="B42" s="15"/>
      <c r="C42" s="16"/>
      <c r="D42" s="40"/>
      <c r="E42" s="40"/>
      <c r="F42" s="17"/>
      <c r="G42" s="17"/>
      <c r="H42" s="19" t="s">
        <v>15</v>
      </c>
    </row>
    <row r="43" spans="2:8" ht="15.75" thickBot="1" x14ac:dyDescent="0.3">
      <c r="B43" s="15"/>
      <c r="C43" s="16"/>
      <c r="D43" s="40"/>
      <c r="E43" s="40"/>
      <c r="F43" s="17"/>
      <c r="G43" s="17"/>
      <c r="H43" s="20">
        <f>(SUM(G41:G43))-(SUM(G41:G43)*H41)</f>
        <v>16840</v>
      </c>
    </row>
    <row r="44" spans="2:8" ht="6.95" customHeight="1" thickBot="1" x14ac:dyDescent="0.3"/>
    <row r="45" spans="2:8" x14ac:dyDescent="0.25">
      <c r="B45" s="35" t="s">
        <v>24</v>
      </c>
      <c r="C45" s="36"/>
      <c r="D45" s="36"/>
      <c r="E45" s="36"/>
      <c r="F45" s="36"/>
      <c r="G45" s="36"/>
      <c r="H45" s="37"/>
    </row>
    <row r="46" spans="2:8" x14ac:dyDescent="0.25">
      <c r="B46" s="6" t="s">
        <v>4</v>
      </c>
      <c r="C46" s="3" t="s">
        <v>5</v>
      </c>
      <c r="D46" s="24" t="s">
        <v>6</v>
      </c>
      <c r="E46" s="25"/>
      <c r="F46" s="3" t="s">
        <v>7</v>
      </c>
      <c r="G46" s="3" t="s">
        <v>8</v>
      </c>
      <c r="H46" s="7" t="s">
        <v>9</v>
      </c>
    </row>
    <row r="47" spans="2:8" x14ac:dyDescent="0.25">
      <c r="B47" s="8">
        <v>17</v>
      </c>
      <c r="C47" s="4" t="s">
        <v>10</v>
      </c>
      <c r="D47" s="38">
        <v>3000</v>
      </c>
      <c r="E47" s="38"/>
      <c r="F47" s="5">
        <v>5.83</v>
      </c>
      <c r="G47" s="5">
        <f>F47*D47</f>
        <v>17490</v>
      </c>
      <c r="H47" s="14">
        <v>0</v>
      </c>
    </row>
    <row r="48" spans="2:8" ht="15.75" thickBot="1" x14ac:dyDescent="0.3">
      <c r="B48" s="10">
        <v>18</v>
      </c>
      <c r="C48" s="11" t="s">
        <v>23</v>
      </c>
      <c r="D48" s="39">
        <v>2500</v>
      </c>
      <c r="E48" s="39"/>
      <c r="F48" s="12">
        <v>4.2</v>
      </c>
      <c r="G48" s="12">
        <f t="shared" ref="G48" si="4">F48*D48</f>
        <v>10500</v>
      </c>
      <c r="H48" s="21" t="s">
        <v>15</v>
      </c>
    </row>
    <row r="49" spans="2:8" ht="15.75" thickBot="1" x14ac:dyDescent="0.3">
      <c r="B49" s="15"/>
      <c r="C49" s="16"/>
      <c r="D49" s="40"/>
      <c r="E49" s="40"/>
      <c r="F49" s="17"/>
      <c r="G49" s="17"/>
      <c r="H49" s="22">
        <f>(SUM(G47:G49))-(SUM(G47:G49)*H47)</f>
        <v>27990</v>
      </c>
    </row>
    <row r="50" spans="2:8" ht="6.95" customHeight="1" thickBot="1" x14ac:dyDescent="0.3"/>
    <row r="51" spans="2:8" x14ac:dyDescent="0.25">
      <c r="B51" s="35" t="s">
        <v>25</v>
      </c>
      <c r="C51" s="36"/>
      <c r="D51" s="36"/>
      <c r="E51" s="36"/>
      <c r="F51" s="36"/>
      <c r="G51" s="36"/>
      <c r="H51" s="37"/>
    </row>
    <row r="52" spans="2:8" x14ac:dyDescent="0.25">
      <c r="B52" s="6" t="s">
        <v>4</v>
      </c>
      <c r="C52" s="3" t="s">
        <v>5</v>
      </c>
      <c r="D52" s="24" t="s">
        <v>6</v>
      </c>
      <c r="E52" s="25"/>
      <c r="F52" s="3" t="s">
        <v>7</v>
      </c>
      <c r="G52" s="3" t="s">
        <v>8</v>
      </c>
      <c r="H52" s="7" t="s">
        <v>9</v>
      </c>
    </row>
    <row r="53" spans="2:8" x14ac:dyDescent="0.25">
      <c r="B53" s="8">
        <v>19</v>
      </c>
      <c r="C53" s="4" t="s">
        <v>18</v>
      </c>
      <c r="D53" s="38">
        <v>3000</v>
      </c>
      <c r="E53" s="38"/>
      <c r="F53" s="5">
        <v>4.6399999999999997</v>
      </c>
      <c r="G53" s="5">
        <f>F53*D53</f>
        <v>13919.999999999998</v>
      </c>
      <c r="H53" s="14">
        <v>0</v>
      </c>
    </row>
    <row r="54" spans="2:8" ht="15.75" thickBot="1" x14ac:dyDescent="0.3">
      <c r="B54" s="10">
        <v>20</v>
      </c>
      <c r="C54" s="11" t="s">
        <v>18</v>
      </c>
      <c r="D54" s="39">
        <v>2500</v>
      </c>
      <c r="E54" s="39"/>
      <c r="F54" s="12">
        <v>4.6399999999999997</v>
      </c>
      <c r="G54" s="12">
        <f t="shared" ref="G54" si="5">F54*D54</f>
        <v>11600</v>
      </c>
      <c r="H54" s="21" t="s">
        <v>15</v>
      </c>
    </row>
    <row r="55" spans="2:8" ht="15.75" thickBot="1" x14ac:dyDescent="0.3">
      <c r="B55" s="15"/>
      <c r="C55" s="16"/>
      <c r="D55" s="40"/>
      <c r="E55" s="40"/>
      <c r="F55" s="17"/>
      <c r="G55" s="17"/>
      <c r="H55" s="22">
        <f>(SUM(G53:G55))-(SUM(G53:G55)*H53)</f>
        <v>25520</v>
      </c>
    </row>
    <row r="56" spans="2:8" ht="6.95" customHeight="1" thickBot="1" x14ac:dyDescent="0.3"/>
    <row r="57" spans="2:8" x14ac:dyDescent="0.25">
      <c r="B57" s="35" t="s">
        <v>26</v>
      </c>
      <c r="C57" s="36"/>
      <c r="D57" s="36"/>
      <c r="E57" s="36"/>
      <c r="F57" s="36"/>
      <c r="G57" s="36"/>
      <c r="H57" s="37"/>
    </row>
    <row r="58" spans="2:8" x14ac:dyDescent="0.25">
      <c r="B58" s="6" t="s">
        <v>4</v>
      </c>
      <c r="C58" s="3" t="s">
        <v>5</v>
      </c>
      <c r="D58" s="24" t="s">
        <v>6</v>
      </c>
      <c r="E58" s="25"/>
      <c r="F58" s="3" t="s">
        <v>7</v>
      </c>
      <c r="G58" s="3" t="s">
        <v>8</v>
      </c>
      <c r="H58" s="7" t="s">
        <v>9</v>
      </c>
    </row>
    <row r="59" spans="2:8" x14ac:dyDescent="0.25">
      <c r="B59" s="8">
        <v>21</v>
      </c>
      <c r="C59" s="4" t="s">
        <v>18</v>
      </c>
      <c r="D59" s="38">
        <v>4000</v>
      </c>
      <c r="E59" s="38"/>
      <c r="F59" s="5">
        <v>4.6399999999999997</v>
      </c>
      <c r="G59" s="5">
        <f>F59*D59</f>
        <v>18560</v>
      </c>
      <c r="H59" s="14">
        <v>0</v>
      </c>
    </row>
    <row r="60" spans="2:8" ht="15.75" thickBot="1" x14ac:dyDescent="0.3">
      <c r="B60" s="10">
        <v>22</v>
      </c>
      <c r="C60" s="11" t="s">
        <v>18</v>
      </c>
      <c r="D60" s="39">
        <v>4000</v>
      </c>
      <c r="E60" s="39"/>
      <c r="F60" s="12">
        <v>4.6399999999999997</v>
      </c>
      <c r="G60" s="12">
        <f t="shared" ref="G60" si="6">F60*D60</f>
        <v>18560</v>
      </c>
      <c r="H60" s="21" t="s">
        <v>15</v>
      </c>
    </row>
    <row r="61" spans="2:8" ht="15.75" thickBot="1" x14ac:dyDescent="0.3">
      <c r="B61" s="15"/>
      <c r="C61" s="16"/>
      <c r="D61" s="40"/>
      <c r="E61" s="40"/>
      <c r="F61" s="17"/>
      <c r="G61" s="17"/>
      <c r="H61" s="22">
        <f>(SUM(G59:G61))-(SUM(G59:G61)*H59)</f>
        <v>37120</v>
      </c>
    </row>
    <row r="62" spans="2:8" ht="6.95" customHeight="1" thickBot="1" x14ac:dyDescent="0.3"/>
    <row r="63" spans="2:8" x14ac:dyDescent="0.25">
      <c r="B63" s="35" t="s">
        <v>27</v>
      </c>
      <c r="C63" s="36"/>
      <c r="D63" s="36"/>
      <c r="E63" s="36"/>
      <c r="F63" s="36"/>
      <c r="G63" s="36"/>
      <c r="H63" s="37"/>
    </row>
    <row r="64" spans="2:8" x14ac:dyDescent="0.25">
      <c r="B64" s="6" t="s">
        <v>4</v>
      </c>
      <c r="C64" s="3" t="s">
        <v>5</v>
      </c>
      <c r="D64" s="24" t="s">
        <v>6</v>
      </c>
      <c r="E64" s="25"/>
      <c r="F64" s="3" t="s">
        <v>7</v>
      </c>
      <c r="G64" s="3" t="s">
        <v>8</v>
      </c>
      <c r="H64" s="7" t="s">
        <v>9</v>
      </c>
    </row>
    <row r="65" spans="2:8" x14ac:dyDescent="0.25">
      <c r="B65" s="8">
        <v>23</v>
      </c>
      <c r="C65" s="4" t="s">
        <v>18</v>
      </c>
      <c r="D65" s="38">
        <v>1140</v>
      </c>
      <c r="E65" s="38"/>
      <c r="F65" s="5">
        <v>5.83</v>
      </c>
      <c r="G65" s="5">
        <f>F65*D65</f>
        <v>6646.2</v>
      </c>
      <c r="H65" s="14">
        <v>0</v>
      </c>
    </row>
    <row r="66" spans="2:8" ht="15.75" thickBot="1" x14ac:dyDescent="0.3">
      <c r="B66" s="10">
        <v>24</v>
      </c>
      <c r="C66" s="11" t="s">
        <v>18</v>
      </c>
      <c r="D66" s="39">
        <v>1140</v>
      </c>
      <c r="E66" s="39"/>
      <c r="F66" s="12">
        <v>4.2</v>
      </c>
      <c r="G66" s="12">
        <f t="shared" ref="G66" si="7">F66*D66</f>
        <v>4788</v>
      </c>
      <c r="H66" s="21" t="s">
        <v>15</v>
      </c>
    </row>
    <row r="67" spans="2:8" ht="15.75" thickBot="1" x14ac:dyDescent="0.3">
      <c r="B67" s="15"/>
      <c r="C67" s="16"/>
      <c r="D67" s="40"/>
      <c r="E67" s="40"/>
      <c r="F67" s="17"/>
      <c r="G67" s="17"/>
      <c r="H67" s="22">
        <f>(SUM(G65:G67))-(SUM(G65:G67)*H65)</f>
        <v>11434.2</v>
      </c>
    </row>
    <row r="68" spans="2:8" ht="6.95" customHeight="1" thickBot="1" x14ac:dyDescent="0.3"/>
    <row r="69" spans="2:8" x14ac:dyDescent="0.25">
      <c r="B69" s="35" t="s">
        <v>28</v>
      </c>
      <c r="C69" s="36"/>
      <c r="D69" s="36"/>
      <c r="E69" s="36"/>
      <c r="F69" s="36"/>
      <c r="G69" s="36"/>
      <c r="H69" s="37"/>
    </row>
    <row r="70" spans="2:8" x14ac:dyDescent="0.25">
      <c r="B70" s="6" t="s">
        <v>4</v>
      </c>
      <c r="C70" s="3" t="s">
        <v>5</v>
      </c>
      <c r="D70" s="24" t="s">
        <v>6</v>
      </c>
      <c r="E70" s="25"/>
      <c r="F70" s="3" t="s">
        <v>7</v>
      </c>
      <c r="G70" s="3" t="s">
        <v>8</v>
      </c>
      <c r="H70" s="7" t="s">
        <v>9</v>
      </c>
    </row>
    <row r="71" spans="2:8" x14ac:dyDescent="0.25">
      <c r="B71" s="8">
        <v>25</v>
      </c>
      <c r="C71" s="4" t="s">
        <v>10</v>
      </c>
      <c r="D71" s="38">
        <v>25000</v>
      </c>
      <c r="E71" s="38"/>
      <c r="F71" s="5">
        <v>5.83</v>
      </c>
      <c r="G71" s="5">
        <f>F71*D71</f>
        <v>145750</v>
      </c>
      <c r="H71" s="26">
        <v>0</v>
      </c>
    </row>
    <row r="72" spans="2:8" x14ac:dyDescent="0.25">
      <c r="B72" s="8">
        <v>26</v>
      </c>
      <c r="C72" s="4" t="s">
        <v>17</v>
      </c>
      <c r="D72" s="38">
        <v>20000</v>
      </c>
      <c r="E72" s="38"/>
      <c r="F72" s="5">
        <v>4.59</v>
      </c>
      <c r="G72" s="5">
        <f t="shared" ref="G72:G74" si="8">F72*D72</f>
        <v>91800</v>
      </c>
      <c r="H72" s="27"/>
    </row>
    <row r="73" spans="2:8" x14ac:dyDescent="0.25">
      <c r="B73" s="8">
        <v>27</v>
      </c>
      <c r="C73" s="4" t="s">
        <v>18</v>
      </c>
      <c r="D73" s="38">
        <v>20000</v>
      </c>
      <c r="E73" s="38"/>
      <c r="F73" s="5">
        <v>4.6399999999999997</v>
      </c>
      <c r="G73" s="5">
        <f t="shared" si="8"/>
        <v>92800</v>
      </c>
      <c r="H73" s="9" t="s">
        <v>15</v>
      </c>
    </row>
    <row r="74" spans="2:8" ht="15.75" thickBot="1" x14ac:dyDescent="0.3">
      <c r="B74" s="10">
        <v>28</v>
      </c>
      <c r="C74" s="23" t="s">
        <v>12</v>
      </c>
      <c r="D74" s="39">
        <v>15000</v>
      </c>
      <c r="E74" s="39"/>
      <c r="F74" s="12">
        <v>4.2</v>
      </c>
      <c r="G74" s="12">
        <f t="shared" si="8"/>
        <v>63000</v>
      </c>
      <c r="H74" s="13">
        <f>(SUM(G71:G74))-(SUM(G71:G74)*H71)</f>
        <v>393350</v>
      </c>
    </row>
  </sheetData>
  <sheetProtection algorithmName="SHA-512" hashValue="pviTxJH/pQOppn9+tlWJ+/IzWY5b7LtGk9hqXrJ/XaAxeWqAiaCM6tmd9gjUCsnFmUu0EluC9asMDVkde6moGg==" saltValue="EWNoOmpVRlQhgEoKIXMxIA==" spinCount="100000" sheet="1" objects="1" scenarios="1"/>
  <protectedRanges>
    <protectedRange sqref="H14 H21 H28 H34 H41 H47 H53 H59 H65 H71" name="Intervalo1"/>
  </protectedRanges>
  <mergeCells count="63">
    <mergeCell ref="D73:E73"/>
    <mergeCell ref="D74:E74"/>
    <mergeCell ref="D66:E66"/>
    <mergeCell ref="D67:E67"/>
    <mergeCell ref="B69:H69"/>
    <mergeCell ref="D70:E70"/>
    <mergeCell ref="D71:E71"/>
    <mergeCell ref="H71:H72"/>
    <mergeCell ref="D72:E72"/>
    <mergeCell ref="D65:E65"/>
    <mergeCell ref="D52:E52"/>
    <mergeCell ref="D53:E53"/>
    <mergeCell ref="D54:E54"/>
    <mergeCell ref="D55:E55"/>
    <mergeCell ref="B57:H57"/>
    <mergeCell ref="D58:E58"/>
    <mergeCell ref="D59:E59"/>
    <mergeCell ref="D60:E60"/>
    <mergeCell ref="D61:E61"/>
    <mergeCell ref="B63:H63"/>
    <mergeCell ref="D64:E64"/>
    <mergeCell ref="B51:H51"/>
    <mergeCell ref="D37:E37"/>
    <mergeCell ref="B39:H39"/>
    <mergeCell ref="D40:E40"/>
    <mergeCell ref="D41:E41"/>
    <mergeCell ref="D42:E42"/>
    <mergeCell ref="D43:E43"/>
    <mergeCell ref="B45:H45"/>
    <mergeCell ref="D46:E46"/>
    <mergeCell ref="D47:E47"/>
    <mergeCell ref="D48:E48"/>
    <mergeCell ref="D49:E49"/>
    <mergeCell ref="D36:E36"/>
    <mergeCell ref="D29:E29"/>
    <mergeCell ref="D30:E30"/>
    <mergeCell ref="D24:E24"/>
    <mergeCell ref="B26:H26"/>
    <mergeCell ref="D27:E27"/>
    <mergeCell ref="D28:E28"/>
    <mergeCell ref="D35:E35"/>
    <mergeCell ref="B32:H32"/>
    <mergeCell ref="D33:E33"/>
    <mergeCell ref="D34:E34"/>
    <mergeCell ref="H34:H35"/>
    <mergeCell ref="D23:E23"/>
    <mergeCell ref="D14:E14"/>
    <mergeCell ref="D15:E15"/>
    <mergeCell ref="D16:E16"/>
    <mergeCell ref="D17:E17"/>
    <mergeCell ref="B19:H19"/>
    <mergeCell ref="D20:E20"/>
    <mergeCell ref="D21:E21"/>
    <mergeCell ref="H21:H22"/>
    <mergeCell ref="D22:E22"/>
    <mergeCell ref="D13:E13"/>
    <mergeCell ref="H14:H15"/>
    <mergeCell ref="B7:H7"/>
    <mergeCell ref="B9:D9"/>
    <mergeCell ref="F9:H9"/>
    <mergeCell ref="B10:D10"/>
    <mergeCell ref="F10:H10"/>
    <mergeCell ref="B12:H12"/>
  </mergeCells>
  <pageMargins left="0.511811024" right="0.511811024" top="0.78740157499999996" bottom="0.78740157499999996" header="0.31496062000000002" footer="0.31496062000000002"/>
  <pageSetup paperSize="9" scale="6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Joao romeu</dc:creator>
  <cp:lastModifiedBy>João Romeu S. Magalhães de Macedo - ADM/SEMAT</cp:lastModifiedBy>
  <cp:lastPrinted>2021-07-26T14:26:28Z</cp:lastPrinted>
  <dcterms:created xsi:type="dcterms:W3CDTF">2021-07-15T11:59:55Z</dcterms:created>
  <dcterms:modified xsi:type="dcterms:W3CDTF">2021-08-30T20:40:28Z</dcterms:modified>
</cp:coreProperties>
</file>