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245"/>
  </bookViews>
  <sheets>
    <sheet name="Sintético" sheetId="4" r:id="rId1"/>
  </sheets>
  <definedNames>
    <definedName name="_xlnm.Print_Area" localSheetId="0">Sintético!$A$1:$I$177</definedName>
    <definedName name="_xlnm.Print_Titles" localSheetId="0">Sintético!$1:$6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4" l="1"/>
  <c r="D22" i="4"/>
  <c r="D24" i="4"/>
  <c r="D25" i="4"/>
  <c r="D35" i="4"/>
  <c r="D38" i="4"/>
  <c r="D40" i="4"/>
  <c r="D41" i="4" s="1"/>
  <c r="D42" i="4"/>
  <c r="D43" i="4"/>
  <c r="D45" i="4"/>
  <c r="D46" i="4"/>
  <c r="D47" i="4"/>
  <c r="D133" i="4"/>
  <c r="D134" i="4"/>
  <c r="D137" i="4"/>
  <c r="D138" i="4"/>
  <c r="D139" i="4"/>
  <c r="D140" i="4"/>
  <c r="D141" i="4"/>
  <c r="D142" i="4"/>
  <c r="D144" i="4"/>
  <c r="D145" i="4"/>
  <c r="D148" i="4"/>
  <c r="D149" i="4"/>
  <c r="D152" i="4"/>
  <c r="D153" i="4"/>
  <c r="D154" i="4"/>
  <c r="D155" i="4"/>
  <c r="D156" i="4"/>
  <c r="D157" i="4"/>
  <c r="D162" i="4"/>
  <c r="D163" i="4"/>
  <c r="D164" i="4"/>
  <c r="D135" i="4" l="1"/>
  <c r="D136" i="4" l="1"/>
</calcChain>
</file>

<file path=xl/sharedStrings.xml><?xml version="1.0" encoding="utf-8"?>
<sst xmlns="http://schemas.openxmlformats.org/spreadsheetml/2006/main" count="487" uniqueCount="343">
  <si>
    <t>1.1</t>
  </si>
  <si>
    <t>%</t>
  </si>
  <si>
    <t>1.2</t>
  </si>
  <si>
    <t>1.3</t>
  </si>
  <si>
    <t>2.1</t>
  </si>
  <si>
    <t>2.2</t>
  </si>
  <si>
    <t>2.3</t>
  </si>
  <si>
    <t>2.4</t>
  </si>
  <si>
    <t>DESCRIÇÃO</t>
  </si>
  <si>
    <t>1.0</t>
  </si>
  <si>
    <t>2.0</t>
  </si>
  <si>
    <t>3.0</t>
  </si>
  <si>
    <t>4.0</t>
  </si>
  <si>
    <t>5.0</t>
  </si>
  <si>
    <t>6.0</t>
  </si>
  <si>
    <t>7.0</t>
  </si>
  <si>
    <t>8.0</t>
  </si>
  <si>
    <t>ITEM</t>
  </si>
  <si>
    <t>UNID.</t>
  </si>
  <si>
    <t>QUANT.</t>
  </si>
  <si>
    <t>VB</t>
  </si>
  <si>
    <t>SERVIÇOS PRELIMINARES</t>
  </si>
  <si>
    <t>ENGENHEIRO</t>
  </si>
  <si>
    <t>SERVIÇOS INICIAIS</t>
  </si>
  <si>
    <t>EQUIPAMENTOS, FERRAMENTAS, SEGURANÇA E EPI</t>
  </si>
  <si>
    <t>CANTEIRO DE OBRAS</t>
  </si>
  <si>
    <t>BARRACAO DE OBRA</t>
  </si>
  <si>
    <t>M²</t>
  </si>
  <si>
    <t>M³</t>
  </si>
  <si>
    <t>M</t>
  </si>
  <si>
    <t>SERVIÇOS COMPLEMENTARES</t>
  </si>
  <si>
    <t>LIMPEZA FINAL DE OBRA</t>
  </si>
  <si>
    <t>3.1</t>
  </si>
  <si>
    <t>3.2</t>
  </si>
  <si>
    <t>3.1.2</t>
  </si>
  <si>
    <t>TOTAL DA PROPOSTA DA EDIFICAÇÃO:</t>
  </si>
  <si>
    <t xml:space="preserve">BONIFICAÇÃO E DESPESAS INDIRETAS - B.D.I. </t>
  </si>
  <si>
    <t>TOTAL GERAL DO ORÇAMENTO DA EDIFICAÇÃO:</t>
  </si>
  <si>
    <t>H</t>
  </si>
  <si>
    <t>REVESTIMENTO DE TETOS</t>
  </si>
  <si>
    <t>REVESTIMENTO DE PISOS E PAREDES</t>
  </si>
  <si>
    <t>UND</t>
  </si>
  <si>
    <t>4.1</t>
  </si>
  <si>
    <t>4.2</t>
  </si>
  <si>
    <t>4.2.1</t>
  </si>
  <si>
    <t>4.2.2</t>
  </si>
  <si>
    <t>5.1</t>
  </si>
  <si>
    <t>APLICAÇÃO E LIXAMENTO DE MASSA LÁTEX EM PAREDES, DUAS DEMÃOS.</t>
  </si>
  <si>
    <t>TABICA EM FORRO DE GESSO</t>
  </si>
  <si>
    <t>APLICAÇÃO E LIXAMENTO DE MASSA LÁTEX EM TETO, DUAS DEMÃOS.</t>
  </si>
  <si>
    <t>APLICAÇÃO MANUAL DE PINTURA COM TINTA LÁTEX PVA EM TETO, DUAS DEMÃOS</t>
  </si>
  <si>
    <t>MOVEIS</t>
  </si>
  <si>
    <t>5.2</t>
  </si>
  <si>
    <t>5.3</t>
  </si>
  <si>
    <t xml:space="preserve"> EPI/PPRA/PCMSO/EXAMES/TREINAMENTOS/VISITAS (&lt; 20 EMPREGADOS)- ÁREAS EDIFICADAS</t>
  </si>
  <si>
    <t>FERRAMENTAS (MANUAIS/ELÉTRICAS) E MATERIAL DE LIMPEZA PERMANENTE DA OBRA - ÁREAS EDIFICADAS</t>
  </si>
  <si>
    <t>MESTRE DE OBRA</t>
  </si>
  <si>
    <t>7.1</t>
  </si>
  <si>
    <t>7.2</t>
  </si>
  <si>
    <t>7.3</t>
  </si>
  <si>
    <t>8.2</t>
  </si>
  <si>
    <t xml:space="preserve"> ___________________________________________</t>
  </si>
  <si>
    <t>2.1.1</t>
  </si>
  <si>
    <t>2.1.2</t>
  </si>
  <si>
    <t>2.2.1</t>
  </si>
  <si>
    <t>2.2.2</t>
  </si>
  <si>
    <t>3.1.3</t>
  </si>
  <si>
    <t>MATERIAIS E INSTALAÇÕES ELETRICAS</t>
  </si>
  <si>
    <t>SUPRESSOR DE SURTO 20KA, 275V, CLAMPER</t>
  </si>
  <si>
    <t>PORCA SEXTAVADA Ø 3/8"</t>
  </si>
  <si>
    <t>ARRUELA LISA Ø 3/8"</t>
  </si>
  <si>
    <t>ARRUELA LISA Ø 1/4"</t>
  </si>
  <si>
    <t>PORCA SEXTAVADA Ø 1/4"</t>
  </si>
  <si>
    <t xml:space="preserve">LUMINÁRIAS </t>
  </si>
  <si>
    <t>PEÇAS - ENERGIA COMUM</t>
  </si>
  <si>
    <t>INTERRUPTOR DE EMBUTIR, 1 SECÇÃO, SIMPLES, COR BRANCA, INCLUINDO SUPORTE E PLACA</t>
  </si>
  <si>
    <t>INTERRUPTOR DE EMBUTIR, 2 SECÇÕES, SIMPLES, COR BRANCA, INCLUINDO SUPORTE E PLACA</t>
  </si>
  <si>
    <t>INTERRUPTOR DE EMBUTIR, 1 SECÇÃO, PARALELO, COR BRANCA, INCLUINDO SUPORTE E PLACA</t>
  </si>
  <si>
    <t>TOMADA DE EMBUTIR, 2 MÓDULOS, 2P+T, NBR 14136, 10A, INCLUINDO SUPORTE E PLACA</t>
  </si>
  <si>
    <t>TOMADA DE EMBUTIR, 1 MÓDULO, 2P+T, NBR 14136, 10A, INCLUINDO SUPORTE E PLACA</t>
  </si>
  <si>
    <t>FIOS E CABOS- E. COMUM</t>
  </si>
  <si>
    <t>CABO FLEXÍVEL, 750V, #2,5MM2</t>
  </si>
  <si>
    <t>4.3</t>
  </si>
  <si>
    <t>4.4</t>
  </si>
  <si>
    <t>4.5</t>
  </si>
  <si>
    <t>4.3.1</t>
  </si>
  <si>
    <t>4.3.2</t>
  </si>
  <si>
    <t>4.3.3</t>
  </si>
  <si>
    <t>4.4.1</t>
  </si>
  <si>
    <t>4.4.2</t>
  </si>
  <si>
    <t>4.4.3</t>
  </si>
  <si>
    <t>QUADROS</t>
  </si>
  <si>
    <t>DISTRIBUIÇÃO/TUBULAÇÃO, EM COMUM</t>
  </si>
  <si>
    <t>4.5.1</t>
  </si>
  <si>
    <t>7.4</t>
  </si>
  <si>
    <t>TAXAS: ART CREA-GO</t>
  </si>
  <si>
    <t>PLACAS DE OBRA (1 PLACA MODELO CREA)</t>
  </si>
  <si>
    <t>AR CONDICIONADO SPLIT 9.000 BTUS FORNECIMENTO E INSTALAÇÃO</t>
  </si>
  <si>
    <t>AR CONDICIONADO SPLIT 22.000 BTUS FORNECIMENTO E INSTALAÇÃO</t>
  </si>
  <si>
    <t>CAIXA OCTOGONAL 3" X 3", PVC - FORNECIMENTO E INSTALAÇÃO</t>
  </si>
  <si>
    <t>CAIXA PVC 4x2"</t>
  </si>
  <si>
    <t>PARAFUSO GALVANIZADO SEXTAVADO 3/8"x2.1/2"ROSCA TOTAL WW</t>
  </si>
  <si>
    <t xml:space="preserve">PARAFUSO GALVANIZADO CABEÇA DE LENTILHA 1/4"x5/8" MAQUINA ROSCA TOTAL </t>
  </si>
  <si>
    <t>DISJUNTOR TRIPOLAR TERMOMAGGNETICO 32 A NORMA DIN</t>
  </si>
  <si>
    <t>DISJUNTOR TRIPOLAR TERMOMAGGNETICO 10 A NORMA DIN</t>
  </si>
  <si>
    <t>INTERRUPITOR BIPOLAR DR FASE / NEUTRO 25 A</t>
  </si>
  <si>
    <t>ELETRODUTO PVC FLEXIVEL 1"</t>
  </si>
  <si>
    <t>ELETRODUTO PVC FLEXIVEL 3/4"</t>
  </si>
  <si>
    <t>QUADRO DE DISTRIBUIÇÃO DE PLASTICO DE EMBUTIR COM BARRAMENTO TRIFASICO CAP 18 DISJ UNIPOLARES 63 A</t>
  </si>
  <si>
    <t>SUPORTE PARA CABO DE AÇO 38x90mm</t>
  </si>
  <si>
    <t>VERGALHÃO GALVANIZADO ROSCA TOTAL 1/4"x COMP PROJETO</t>
  </si>
  <si>
    <t>SPOT EMBUTIR LED Ø150mm 8W 4000K 90lm/W - REF. EF36-E / Lumicenter ou equivalentes</t>
  </si>
  <si>
    <t>LUMINARIA EMBUTIR LED 625x625mm 37W 4000K 90lm/W - REF. LHT07E/EHT07-E / Lumicenter ou equivalentes</t>
  </si>
  <si>
    <t>LUMINARIA EMBUTIR LED 1250x625mm 73W 4000K 105lm/W - REF. LCN13-E / Lumicenter ou equivalente</t>
  </si>
  <si>
    <t>ELETROCALHAS</t>
  </si>
  <si>
    <t>CURVA HORIZONTAL DE 90º    100x50mm CHAPA 18</t>
  </si>
  <si>
    <t>ELETROCALHA PERFURADA TIPO U 100x50mm CHAPA 18</t>
  </si>
  <si>
    <t>FLANGE 100x50mm CHAPA 18</t>
  </si>
  <si>
    <t>TAMPA P/ CURVA HORIZONTAL DE 90º    100x50mm CHAPA 18</t>
  </si>
  <si>
    <t>TAMPA PRESSÃO  100mm CHAPA 24</t>
  </si>
  <si>
    <t>SUPORTE VERTICAL 70x96 mm</t>
  </si>
  <si>
    <t>TALA PLANA PERFURADA 50mm</t>
  </si>
  <si>
    <t>CABEAMENTO</t>
  </si>
  <si>
    <t>CONECTOR RJ45</t>
  </si>
  <si>
    <t>PATCH PANEL 24 POSIÇÕES</t>
  </si>
  <si>
    <t>PLUGUE RJ 45</t>
  </si>
  <si>
    <t>SWITCH 10/100 BASE TX 24 PORTAS</t>
  </si>
  <si>
    <t>CAIXA PVC 4X2"</t>
  </si>
  <si>
    <t>LUVA PVC ROSCA 1"</t>
  </si>
  <si>
    <t>LUVA PVC ROSCA 3/4"</t>
  </si>
  <si>
    <t>ARRUELA LISA GALVANIZADA 1/4"</t>
  </si>
  <si>
    <t>ARRUELA LISA GALVANIZADA 3/8"</t>
  </si>
  <si>
    <t>BUCHA DE NYLON S4</t>
  </si>
  <si>
    <t>BUCHA DE NYLON S6</t>
  </si>
  <si>
    <t>PARAFUSO FENDA GALVAN CABEÇA DE PANELA 2,9x25mm AUTOATARRACHANTE</t>
  </si>
  <si>
    <t>PARAFUSO FENDA GALVAN CABEÇA DE PANELA 4,2x32mm AUTOATARRACHANTE</t>
  </si>
  <si>
    <t>PARAFUSO GALVANIZADO CABEÇA SEXTAVADA 3/8"x2.1/2" ROSCA TOTAL WW</t>
  </si>
  <si>
    <t>PARAFUSO GALVANIZADO CABEÇA DE LENTILHA 1/4"x5/8"MAQUINA ROSCA TOTAL</t>
  </si>
  <si>
    <t>PORCA SEXTAVADA GALVANIZADA 1/4"</t>
  </si>
  <si>
    <t>PORCA SEXTAVADA GALVANIZADA 3/8"</t>
  </si>
  <si>
    <t>CABO UTP-6 24AWG-4</t>
  </si>
  <si>
    <t>CAIXA DE PASSAGEM DE EMBUTIR EM AÇO PINTADA 200x200x100 mm</t>
  </si>
  <si>
    <t>PLACA 2X4" BRANCA 1  MODULO RJ45</t>
  </si>
  <si>
    <t>SUPORTE VERTICAL 70x96mm</t>
  </si>
  <si>
    <t>TAMPA DE PRESSÃO 100mm CHAPA 24</t>
  </si>
  <si>
    <t>ELETRODUTO PVC FLEXIVEL LEVE 3/4"</t>
  </si>
  <si>
    <t>BRAÇADEIRA GALVANIZADA TIPO CUNHA 1"</t>
  </si>
  <si>
    <t>BRAÇADEIRA GALVANIZADA TIPO CUNHA 1 1/4"</t>
  </si>
  <si>
    <t>BRAÇADEIRA GALVANIZADA TIPO CUNHA 3/4"</t>
  </si>
  <si>
    <t>ELETRODUTO PVC RIGIDO 1"</t>
  </si>
  <si>
    <t>ELETRODUTO PVC RIGIDO 1 1/4""</t>
  </si>
  <si>
    <t>ELETRODUTO PVC RIGIDO 3/4"</t>
  </si>
  <si>
    <t>GUIA DE CABOS VERTICAL FECHADO PADRAO 19"</t>
  </si>
  <si>
    <t>PERFIL DE MONTAGEM 19"</t>
  </si>
  <si>
    <t>CAIXA PADRÃO 19"  PORTA ACRILICO CRISTAL 8U x 470mm</t>
  </si>
  <si>
    <t>CFTV</t>
  </si>
  <si>
    <t>PLACA 2x4" TOMADA FURO CENTRAL</t>
  </si>
  <si>
    <t>ESQUADRIAS</t>
  </si>
  <si>
    <t>JANELA MAXIMAR 4 FOLHAS, 2 FIXAS EM ALUMINIO E VIDRO LAMINADO 180x290cm</t>
  </si>
  <si>
    <t>JANELA MAXIMAR 8 FOLHAS, 4 FIXAS EM ALUMINIO E VIDRO LAMINADO 400x290cm</t>
  </si>
  <si>
    <t>VIDRO FIXO TEMPERADO TRANSPARENTE LISO INCOLOR EM PU DE ALUMÍNIO COM PINTURA ELETROSTÁTICA BRANCA 350x110 cm</t>
  </si>
  <si>
    <t>PORTA ABRIR 2 FOLHA, EM CAIXILHO DE ALUMÍNIO E TELA ARTISTICA COM PINTURA ELETROSTÁTICA BRANCA 180x208cm</t>
  </si>
  <si>
    <t>PORTA DE ABRIR EM MADEIRA COM ALIZAR 6cm 80x210cm</t>
  </si>
  <si>
    <t>PORTA DE ABRIR EM MADEIRA COM ALIZAR 6cm 90x210cm</t>
  </si>
  <si>
    <t>PORTA CORRER 2 FOLHAS, EM CAIXILHO DE ALUMÍNIO COM PINTURA ELETROSTÁTICA BRANCA E  VIDRO TEMPERADO TRANSPARENTE LISO INCOLOR 240x260cm</t>
  </si>
  <si>
    <t>PORTINHOLA ABRIR 1 FOLHA EM AÇO INOX 86x110</t>
  </si>
  <si>
    <t>FORRO EM PLACAS DE GESSO, PARA AMBIENTES COMERCIAIS.</t>
  </si>
  <si>
    <t>PINTURA ACRÍLICA SUVINIL FOSCA BRANCO GELO PAREDES</t>
  </si>
  <si>
    <t>PINTURA ACRÍLICA SUVINIL FOSCA BURITI PAREDES</t>
  </si>
  <si>
    <t xml:space="preserve">REVESTIMENTO SAMPA PACAEMBU 60x60cm nat. ret.  25082E Portobello ou equivalentes </t>
  </si>
  <si>
    <t>RODAPE SAMPA PACAEMBU PACAEMBU 12cm</t>
  </si>
  <si>
    <t xml:space="preserve">REVESTIMENTO SAMPA MASP 90x90cm ext.  ref. 25089 Portobello ou equivalentes </t>
  </si>
  <si>
    <t>RODAPE EM GRANITO BRANCO DALLAS12 cm</t>
  </si>
  <si>
    <t>SOLEIRA EM GRANITO BRANCO DALLAS</t>
  </si>
  <si>
    <t>TABEIRA EM GRANITO BRANCO DALLAS</t>
  </si>
  <si>
    <t>DRENO PARA AR CONDICIONADO  25mm</t>
  </si>
  <si>
    <t>DEMOLIÇÃO DE PISO E AZULEJO ESPELHO D'AGUA</t>
  </si>
  <si>
    <t xml:space="preserve">ENCHIMENTO EM EPS </t>
  </si>
  <si>
    <t>DEMOLIÇÃO DE ALVENARIA ESPELHO D'AGUA</t>
  </si>
  <si>
    <r>
      <t>M</t>
    </r>
    <r>
      <rPr>
        <b/>
        <sz val="10"/>
        <color rgb="FF000000"/>
        <rFont val="Arial"/>
        <family val="2"/>
      </rPr>
      <t>²</t>
    </r>
  </si>
  <si>
    <t>DEMOLIÇÃO E REPAROS</t>
  </si>
  <si>
    <t>DEMOLIÇÃO DE FLOREIRA COM MARTELETE</t>
  </si>
  <si>
    <t>CONTRAPISO ARMADO SOB ESPELHO D'AGUA CONCRETO 20 MPA E ARMAÇÃO EM TELA SOLDADA</t>
  </si>
  <si>
    <t>BALCÕES E NOVOS GUICHES</t>
  </si>
  <si>
    <t>BASE EM ALVENARIA 30 cm PARA BALCÕES</t>
  </si>
  <si>
    <t>BASE EM ALVENARIA 15 cm PARA NOVOS GUICHES</t>
  </si>
  <si>
    <t>VIDRO LISO TEMPERADO ESP 10mm</t>
  </si>
  <si>
    <t>REVESTIMENTO 10x10 cm AZUL CONFORME O EXISTENTE</t>
  </si>
  <si>
    <t>MONTANTE EM ALUMINIO 5x10cm COM PINTURA ELETROSTATICA BRANCA PARA FIXAÇÃO DOS VIDROS</t>
  </si>
  <si>
    <t>VENEZIANA DE VENTILAÇÃO</t>
  </si>
  <si>
    <t>FECHAMENTO EM GESSO ACARTONADO</t>
  </si>
  <si>
    <t>RODAPÉ EM GRANITO BRANCO DALAS esp 20mm ALTURA 10cm</t>
  </si>
  <si>
    <t>REVESTIMENTO INTERNO DE PAREDE  MDF MAPLE 20mm</t>
  </si>
  <si>
    <t>BANCADA DE TRABALHO EM GRANITO BRANCO DALLAS ESP 20mm</t>
  </si>
  <si>
    <t>ALIZAR E GUARNICOES PARA PORTA 80X210</t>
  </si>
  <si>
    <t>ALIZAR E GUARNICOES PARA PORTA 90X210</t>
  </si>
  <si>
    <t>CAIXILHO FIXO PARA VIDRO</t>
  </si>
  <si>
    <t>ACABAMENTO EM FORRO TIPO SANCA OU  CORTINEIRO DET 5</t>
  </si>
  <si>
    <t>ACABAMENTO EM FORRO TIPO SANCA OU  CORTINEIRO DET 6</t>
  </si>
  <si>
    <t>ACABAMENTO EM FORRO TIPO SANCA OU  CORTINEIRO DET 4</t>
  </si>
  <si>
    <t>PLACA 2X4" BRANCA 2 MODULOS RJ45</t>
  </si>
  <si>
    <t>INSTALAÇÕES DRENOS PARA AR CONDICIONADO</t>
  </si>
  <si>
    <t>CHAPISCO EM ALVENARIA</t>
  </si>
  <si>
    <t>REBOCO</t>
  </si>
  <si>
    <t>PINTURA MONTANTES</t>
  </si>
  <si>
    <t>VIDRACEIRO COM ENCARGOS COMPLEMENTARES (3 FUROS PARA COMUNICADORES )</t>
  </si>
  <si>
    <t>DEMOLIÇÃO DE PISO EXISTENTE</t>
  </si>
  <si>
    <t>3.1.4</t>
  </si>
  <si>
    <t>3.1.5</t>
  </si>
  <si>
    <t>3.1.6</t>
  </si>
  <si>
    <t>3.1.7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</si>
  <si>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</si>
  <si>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</si>
  <si>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</si>
  <si>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</si>
  <si>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</si>
  <si>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</si>
  <si>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</si>
  <si>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</si>
  <si>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</si>
  <si>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4.1.1</t>
  </si>
  <si>
    <t>4.1.2</t>
  </si>
  <si>
    <t>4.1.3</t>
  </si>
  <si>
    <t>4.1.4</t>
  </si>
  <si>
    <t>4.1.5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</si>
  <si>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</si>
  <si>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</si>
  <si>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</si>
  <si>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</si>
  <si>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</si>
  <si>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</si>
  <si>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</si>
  <si>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</si>
  <si>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</si>
  <si>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</si>
  <si>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4.4.4</t>
  </si>
  <si>
    <t>4.4.5</t>
  </si>
  <si>
    <t>4.6</t>
  </si>
  <si>
    <t>4.6.1</t>
  </si>
  <si>
    <t>4.6.2</t>
  </si>
  <si>
    <t>4.6.3</t>
  </si>
  <si>
    <t>4.6.4</t>
  </si>
  <si>
    <t>4.6.5</t>
  </si>
  <si>
    <t>4.6.6</t>
  </si>
  <si>
    <t>4.6.7</t>
  </si>
  <si>
    <t>4.7</t>
  </si>
  <si>
    <t>4.7.8</t>
  </si>
  <si>
    <t>4.7.9</t>
  </si>
  <si>
    <t>4.7.10</t>
  </si>
  <si>
    <t>4.7.11</t>
  </si>
  <si>
    <t>4.7.12</t>
  </si>
  <si>
    <t>4.7.13</t>
  </si>
  <si>
    <t>4.7.14</t>
  </si>
  <si>
    <t>4.7.15</t>
  </si>
  <si>
    <t>4.7.16</t>
  </si>
  <si>
    <t>4.7.17</t>
  </si>
  <si>
    <t>4.7.18</t>
  </si>
  <si>
    <t>4.7.19</t>
  </si>
  <si>
    <t>4.7.20</t>
  </si>
  <si>
    <t>4.7.21</t>
  </si>
  <si>
    <t>4.7.22</t>
  </si>
  <si>
    <t>4.7.23</t>
  </si>
  <si>
    <t>4.7.24</t>
  </si>
  <si>
    <t>4.7.25</t>
  </si>
  <si>
    <t>4.7.26</t>
  </si>
  <si>
    <t>4.7.27</t>
  </si>
  <si>
    <t>4.7.28</t>
  </si>
  <si>
    <t>4.7.29</t>
  </si>
  <si>
    <t>4.7.30</t>
  </si>
  <si>
    <t>4.7.31</t>
  </si>
  <si>
    <t>4.7.32</t>
  </si>
  <si>
    <t>4.7.33</t>
  </si>
  <si>
    <t>4.7.34</t>
  </si>
  <si>
    <t>4.7.35</t>
  </si>
  <si>
    <t>4.7.36</t>
  </si>
  <si>
    <t>4.7.37</t>
  </si>
  <si>
    <t>4.8</t>
  </si>
  <si>
    <t>4.8.1</t>
  </si>
  <si>
    <t>4.7.1</t>
  </si>
  <si>
    <t>4.7.2</t>
  </si>
  <si>
    <t>4.7.3</t>
  </si>
  <si>
    <t>4.7.4</t>
  </si>
  <si>
    <t>4.7.5</t>
  </si>
  <si>
    <t>4.7.6</t>
  </si>
  <si>
    <t>4.7.7</t>
  </si>
  <si>
    <t>4.8.2</t>
  </si>
  <si>
    <t>4.8.3</t>
  </si>
  <si>
    <t>4.8.4</t>
  </si>
  <si>
    <t>4.8.5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</si>
  <si>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</si>
  <si>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</si>
  <si>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</si>
  <si>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</si>
  <si>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</si>
  <si>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</si>
  <si>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</si>
  <si>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</si>
  <si>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</si>
  <si>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</si>
  <si>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</si>
  <si>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</si>
  <si>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</si>
  <si>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</si>
  <si>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</si>
  <si>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</si>
  <si>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</si>
  <si>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</si>
  <si>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</si>
  <si>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</si>
  <si>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8.1</t>
  </si>
  <si>
    <t>8.3</t>
  </si>
  <si>
    <t>PAREDE EM GESSO ACARTONADO</t>
  </si>
  <si>
    <t>REVESTIMENTOS E PAREDES</t>
  </si>
  <si>
    <t>BALCÕES MDF</t>
  </si>
  <si>
    <t>PERSIANA</t>
  </si>
  <si>
    <t>6.1</t>
  </si>
  <si>
    <t>PAINEL TV MDF</t>
  </si>
  <si>
    <t>RETIRADA DE DIVISORIA EM CHAPAS COM MONTANTES METALICOS</t>
  </si>
  <si>
    <t>2.3.1</t>
  </si>
  <si>
    <t>2.3.2</t>
  </si>
  <si>
    <t>2.3.3</t>
  </si>
  <si>
    <t>2.3.4</t>
  </si>
  <si>
    <t>2.3.5</t>
  </si>
  <si>
    <t>2.3.6</t>
  </si>
  <si>
    <t>2.3.7</t>
  </si>
  <si>
    <t>2.4.1</t>
  </si>
  <si>
    <t>PLANILHA ORIENTATIVA</t>
  </si>
  <si>
    <t>OBS.: PLANILHA ORIENTATIVA, CABENDO AO PARTICIPANTE REALIZAR LEVANTAMENTO, CONFERIR QUANTITATIVOS E CONFERIR  TODOS ITENS RELATIVOS A EXECUÇÃO DOS PROJETOS FORNECIDOS.</t>
  </si>
  <si>
    <t xml:space="preserve">Obra :   REFORMA CENTRAL DE ATENDIMENTO </t>
  </si>
  <si>
    <t xml:space="preserve">DATA: </t>
  </si>
  <si>
    <t>Unidade : SESC FAIÇALVILLE</t>
  </si>
  <si>
    <t>PREÇO UNITÁRIO MATERIAL</t>
  </si>
  <si>
    <t>PREÇO UNITÁRIO MÃO-DE-OBRA</t>
  </si>
  <si>
    <t>PREÇO TOTAL MATERIAL</t>
  </si>
  <si>
    <t>PREÇO TOTAL MÃO-DE-OBRA</t>
  </si>
  <si>
    <t>TOTAL PARCIAL</t>
  </si>
  <si>
    <t>Assinatura do Responsável</t>
  </si>
  <si>
    <t xml:space="preserve">CREA </t>
  </si>
  <si>
    <t>Endereço da obra: Av.Ipanema, Qd. 234 e 235 St. Faiçalville - Goiânia</t>
  </si>
  <si>
    <t>ÁREA REFORMADA: 215,50 m²</t>
  </si>
  <si>
    <t>3.1.1</t>
  </si>
  <si>
    <t>6.2</t>
  </si>
  <si>
    <t>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</si>
</sst>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</cellStyleXfs>
  <cellXfs count="99">
    <xf numFmtId="0" fontId="0" fillId="0" borderId="0" xfId="0"/>
    <xf numFmtId="0" fontId="4" fillId="0" borderId="0" xfId="0" applyFont="1"/>
    <xf numFmtId="0" fontId="9" fillId="3" borderId="8" xfId="0" applyFont="1" applyFill="1" applyBorder="1" applyAlignment="1">
      <alignment vertical="center" wrapText="1"/>
    </xf>
    <xf numFmtId="165" fontId="4" fillId="0" borderId="0" xfId="0" applyNumberFormat="1" applyFont="1"/>
    <xf numFmtId="43" fontId="2" fillId="2" borderId="8" xfId="1" applyNumberFormat="1" applyFont="1" applyFill="1" applyBorder="1" applyAlignment="1">
      <alignment horizontal="center" vertical="center" wrapText="1"/>
    </xf>
    <xf numFmtId="43" fontId="9" fillId="0" borderId="8" xfId="1" applyNumberFormat="1" applyFont="1" applyFill="1" applyBorder="1" applyAlignment="1">
      <alignment vertical="center"/>
    </xf>
    <xf numFmtId="43" fontId="2" fillId="2" borderId="8" xfId="0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0" fontId="4" fillId="0" borderId="0" xfId="0" applyNumberFormat="1" applyFont="1"/>
    <xf numFmtId="43" fontId="5" fillId="2" borderId="8" xfId="1" applyFont="1" applyFill="1" applyBorder="1" applyAlignment="1">
      <alignment horizontal="center" vertical="center" wrapText="1"/>
    </xf>
    <xf numFmtId="43" fontId="9" fillId="0" borderId="8" xfId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3" fontId="5" fillId="2" borderId="8" xfId="1" applyFont="1" applyFill="1" applyBorder="1" applyAlignment="1">
      <alignment vertical="center" wrapText="1"/>
    </xf>
    <xf numFmtId="43" fontId="9" fillId="0" borderId="8" xfId="1" applyFont="1" applyFill="1" applyBorder="1" applyAlignment="1">
      <alignment vertical="center"/>
    </xf>
    <xf numFmtId="165" fontId="8" fillId="2" borderId="8" xfId="1" applyNumberFormat="1" applyFont="1" applyFill="1" applyBorder="1" applyAlignment="1">
      <alignment horizontal="right" vertical="center"/>
    </xf>
    <xf numFmtId="165" fontId="9" fillId="0" borderId="8" xfId="1" applyNumberFormat="1" applyFont="1" applyFill="1" applyBorder="1" applyAlignment="1">
      <alignment horizontal="right" vertical="center"/>
    </xf>
    <xf numFmtId="165" fontId="6" fillId="2" borderId="8" xfId="1" applyNumberFormat="1" applyFont="1" applyFill="1" applyBorder="1" applyAlignment="1">
      <alignment horizontal="right" vertical="center"/>
    </xf>
    <xf numFmtId="0" fontId="4" fillId="0" borderId="0" xfId="0" applyFont="1" applyFill="1"/>
    <xf numFmtId="165" fontId="4" fillId="0" borderId="0" xfId="0" applyNumberFormat="1" applyFont="1" applyAlignment="1">
      <alignment horizontal="right" vertical="center"/>
    </xf>
    <xf numFmtId="43" fontId="6" fillId="0" borderId="0" xfId="1" applyFont="1" applyFill="1" applyBorder="1" applyAlignment="1" applyProtection="1">
      <alignment horizontal="center" vertical="center"/>
    </xf>
    <xf numFmtId="0" fontId="4" fillId="0" borderId="0" xfId="0" applyFont="1" applyBorder="1"/>
    <xf numFmtId="0" fontId="4" fillId="0" borderId="0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4" fillId="0" borderId="0" xfId="0" applyFont="1"/>
    <xf numFmtId="0" fontId="2" fillId="0" borderId="7" xfId="0" applyFont="1" applyFill="1" applyBorder="1" applyAlignment="1">
      <alignment horizontal="center" vertical="center"/>
    </xf>
    <xf numFmtId="0" fontId="4" fillId="0" borderId="0" xfId="0" applyFont="1"/>
    <xf numFmtId="0" fontId="9" fillId="0" borderId="8" xfId="0" applyFont="1" applyFill="1" applyBorder="1" applyAlignment="1">
      <alignment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/>
    </xf>
    <xf numFmtId="43" fontId="9" fillId="0" borderId="8" xfId="21" applyFont="1" applyFill="1" applyBorder="1" applyAlignment="1">
      <alignment horizontal="center" vertical="center"/>
    </xf>
    <xf numFmtId="0" fontId="4" fillId="0" borderId="0" xfId="0" applyFont="1"/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165" fontId="9" fillId="0" borderId="8" xfId="21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0" borderId="0" xfId="0" applyFont="1"/>
    <xf numFmtId="0" fontId="9" fillId="0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6" fillId="2" borderId="0" xfId="0" applyFont="1" applyFill="1" applyBorder="1" applyAlignment="1">
      <alignment horizontal="left" vertical="center" wrapText="1"/>
    </xf>
    <xf numFmtId="43" fontId="5" fillId="0" borderId="8" xfId="1" applyFont="1" applyFill="1" applyBorder="1" applyAlignment="1">
      <alignment horizontal="right" vertical="center"/>
    </xf>
    <xf numFmtId="43" fontId="9" fillId="0" borderId="8" xfId="23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5" fontId="8" fillId="2" borderId="9" xfId="1" applyNumberFormat="1" applyFont="1" applyFill="1" applyBorder="1" applyAlignment="1">
      <alignment horizontal="center" vertical="center"/>
    </xf>
    <xf numFmtId="165" fontId="6" fillId="2" borderId="9" xfId="1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6" fillId="4" borderId="0" xfId="25" applyFont="1" applyFill="1" applyBorder="1" applyAlignment="1">
      <alignment horizontal="left" vertical="center"/>
    </xf>
    <xf numFmtId="0" fontId="6" fillId="4" borderId="0" xfId="25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1" applyNumberFormat="1" applyFont="1" applyFill="1" applyBorder="1" applyAlignment="1">
      <alignment horizontal="center" vertical="center" wrapText="1"/>
    </xf>
    <xf numFmtId="43" fontId="7" fillId="2" borderId="4" xfId="1" applyNumberFormat="1" applyFont="1" applyFill="1" applyBorder="1" applyAlignment="1">
      <alignment horizontal="center" vertical="center" wrapText="1"/>
    </xf>
    <xf numFmtId="4" fontId="6" fillId="2" borderId="4" xfId="25" applyNumberFormat="1" applyFont="1" applyFill="1" applyBorder="1" applyAlignment="1">
      <alignment horizontal="center" vertical="center" wrapText="1"/>
    </xf>
    <xf numFmtId="4" fontId="6" fillId="2" borderId="5" xfId="25" applyNumberFormat="1" applyFont="1" applyFill="1" applyBorder="1" applyAlignment="1">
      <alignment horizontal="center" vertical="center" wrapText="1"/>
    </xf>
    <xf numFmtId="165" fontId="8" fillId="2" borderId="20" xfId="1" applyNumberFormat="1" applyFont="1" applyFill="1" applyBorder="1" applyAlignment="1">
      <alignment horizontal="center" vertical="center"/>
    </xf>
    <xf numFmtId="165" fontId="9" fillId="0" borderId="20" xfId="1" applyNumberFormat="1" applyFont="1" applyFill="1" applyBorder="1" applyAlignment="1">
      <alignment horizontal="center" vertical="center"/>
    </xf>
    <xf numFmtId="165" fontId="6" fillId="2" borderId="20" xfId="1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0" fontId="13" fillId="0" borderId="8" xfId="0" applyFont="1" applyFill="1" applyBorder="1"/>
    <xf numFmtId="0" fontId="6" fillId="4" borderId="21" xfId="25" applyFont="1" applyFill="1" applyBorder="1" applyAlignment="1">
      <alignment vertical="center"/>
    </xf>
    <xf numFmtId="0" fontId="6" fillId="4" borderId="0" xfId="25" applyFont="1" applyFill="1" applyBorder="1" applyAlignment="1">
      <alignment vertical="center"/>
    </xf>
    <xf numFmtId="0" fontId="6" fillId="4" borderId="6" xfId="25" applyFont="1" applyFill="1" applyBorder="1" applyAlignment="1">
      <alignment vertical="center"/>
    </xf>
    <xf numFmtId="165" fontId="8" fillId="2" borderId="8" xfId="1" applyNumberFormat="1" applyFont="1" applyFill="1" applyBorder="1" applyAlignment="1">
      <alignment vertical="center"/>
    </xf>
    <xf numFmtId="165" fontId="6" fillId="2" borderId="8" xfId="1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3" fontId="2" fillId="2" borderId="18" xfId="1" applyNumberFormat="1" applyFont="1" applyFill="1" applyBorder="1" applyAlignment="1">
      <alignment horizontal="center" vertical="center" wrapText="1"/>
    </xf>
    <xf numFmtId="165" fontId="8" fillId="2" borderId="18" xfId="1" applyNumberFormat="1" applyFont="1" applyFill="1" applyBorder="1" applyAlignment="1">
      <alignment horizontal="right"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19" xfId="1" applyNumberFormat="1" applyFont="1" applyFill="1" applyBorder="1" applyAlignment="1">
      <alignment horizontal="center" vertical="center"/>
    </xf>
    <xf numFmtId="0" fontId="4" fillId="0" borderId="9" xfId="0" applyFont="1" applyFill="1" applyBorder="1"/>
    <xf numFmtId="0" fontId="4" fillId="0" borderId="9" xfId="0" applyFont="1" applyBorder="1"/>
    <xf numFmtId="0" fontId="4" fillId="0" borderId="2" xfId="0" applyFont="1" applyBorder="1"/>
    <xf numFmtId="165" fontId="8" fillId="2" borderId="9" xfId="1" applyNumberFormat="1" applyFont="1" applyFill="1" applyBorder="1" applyAlignment="1">
      <alignment vertical="center"/>
    </xf>
    <xf numFmtId="165" fontId="6" fillId="2" borderId="9" xfId="1" applyNumberFormat="1" applyFont="1" applyFill="1" applyBorder="1" applyAlignment="1">
      <alignment vertical="center"/>
    </xf>
    <xf numFmtId="165" fontId="6" fillId="2" borderId="15" xfId="1" applyNumberFormat="1" applyFont="1" applyFill="1" applyBorder="1" applyAlignment="1">
      <alignment vertical="center"/>
    </xf>
    <xf numFmtId="165" fontId="6" fillId="2" borderId="16" xfId="1" applyNumberFormat="1" applyFont="1" applyFill="1" applyBorder="1" applyAlignment="1">
      <alignment vertical="center"/>
    </xf>
    <xf numFmtId="43" fontId="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11" fillId="2" borderId="8" xfId="6" applyNumberFormat="1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left" vertical="top" wrapText="1"/>
    </xf>
    <xf numFmtId="10" fontId="8" fillId="2" borderId="13" xfId="1" applyNumberFormat="1" applyFont="1" applyFill="1" applyBorder="1" applyAlignment="1">
      <alignment horizontal="center" vertical="center"/>
    </xf>
    <xf numFmtId="10" fontId="8" fillId="2" borderId="24" xfId="1" applyNumberFormat="1" applyFont="1" applyFill="1" applyBorder="1" applyAlignment="1">
      <alignment horizontal="center" vertical="center"/>
    </xf>
    <xf numFmtId="10" fontId="8" fillId="2" borderId="22" xfId="1" applyNumberFormat="1" applyFont="1" applyFill="1" applyBorder="1" applyAlignment="1">
      <alignment horizontal="center" vertical="center"/>
    </xf>
    <xf numFmtId="10" fontId="8" fillId="2" borderId="23" xfId="1" applyNumberFormat="1" applyFont="1" applyFill="1" applyBorder="1" applyAlignment="1">
      <alignment horizontal="center" vertical="center"/>
    </xf>
    <xf numFmtId="0" fontId="6" fillId="4" borderId="1" xfId="25" applyFont="1" applyFill="1" applyBorder="1" applyAlignment="1">
      <alignment horizontal="left" vertical="top"/>
    </xf>
    <xf numFmtId="0" fontId="6" fillId="4" borderId="0" xfId="25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26">
    <cellStyle name="Normal" xfId="0" builtinId="0"/>
    <cellStyle name="Normal 2" xfId="22"/>
    <cellStyle name="Normal 2 10" xfId="2"/>
    <cellStyle name="Normal 6" xfId="24"/>
    <cellStyle name="Normal 7" xfId="25"/>
    <cellStyle name="Normal_Orç-RBC-Anápolis" xfId="6"/>
    <cellStyle name="Porcentagem 3 2" xfId="7"/>
    <cellStyle name="Separador de milhares 2" xfId="3"/>
    <cellStyle name="Separador de milhares 2 2" xfId="17"/>
    <cellStyle name="Separador de milhares 2 3" xfId="11"/>
    <cellStyle name="Vírgula" xfId="1" builtinId="3"/>
    <cellStyle name="Vírgula 2" xfId="5"/>
    <cellStyle name="Vírgula 2 2" xfId="19"/>
    <cellStyle name="Vírgula 2 3" xfId="13"/>
    <cellStyle name="Vírgula 3" xfId="4"/>
    <cellStyle name="Vírgula 3 2" xfId="18"/>
    <cellStyle name="Vírgula 3 3" xfId="12"/>
    <cellStyle name="Vírgula 4" xfId="9"/>
    <cellStyle name="Vírgula 4 2" xfId="21"/>
    <cellStyle name="Vírgula 4 2 2" xfId="23"/>
    <cellStyle name="Vírgula 4 3" xfId="15"/>
    <cellStyle name="Vírgula 5" xfId="16"/>
    <cellStyle name="Vírgula 6" xfId="8"/>
    <cellStyle name="Vírgula 6 2" xfId="20"/>
    <cellStyle name="Vírgula 6 3" xfId="14"/>
    <cellStyle name="Vírgula 7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169</xdr:row>
      <xdr:rowOff>0</xdr:rowOff>
    </xdr:from>
    <xdr:ext cx="9525" cy="9525"/>
    <xdr:sp macro="" textlink="">
      <xdr:nvSpPr>
        <xdr:cNvPr id="3" name="Picture 195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169</xdr:row>
      <xdr:rowOff>0</xdr:rowOff>
    </xdr:from>
    <xdr:ext cx="9525" cy="9525"/>
    <xdr:sp macro="" textlink="">
      <xdr:nvSpPr>
        <xdr:cNvPr id="4" name="Picture 195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169</xdr:row>
      <xdr:rowOff>0</xdr:rowOff>
    </xdr:from>
    <xdr:ext cx="9525" cy="9525"/>
    <xdr:sp macro="" textlink="">
      <xdr:nvSpPr>
        <xdr:cNvPr id="5" name="Picture 129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170</xdr:row>
      <xdr:rowOff>0</xdr:rowOff>
    </xdr:from>
    <xdr:ext cx="9525" cy="9525"/>
    <xdr:sp macro="" textlink="">
      <xdr:nvSpPr>
        <xdr:cNvPr id="6" name="Picture 19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170</xdr:row>
      <xdr:rowOff>0</xdr:rowOff>
    </xdr:from>
    <xdr:ext cx="9525" cy="9525"/>
    <xdr:sp macro="" textlink="">
      <xdr:nvSpPr>
        <xdr:cNvPr id="7" name="Picture 195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170</xdr:row>
      <xdr:rowOff>0</xdr:rowOff>
    </xdr:from>
    <xdr:ext cx="9525" cy="9525"/>
    <xdr:sp macro="" textlink="">
      <xdr:nvSpPr>
        <xdr:cNvPr id="8" name="Picture 129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171</xdr:row>
      <xdr:rowOff>0</xdr:rowOff>
    </xdr:from>
    <xdr:ext cx="9525" cy="9525"/>
    <xdr:sp macro="" textlink="">
      <xdr:nvSpPr>
        <xdr:cNvPr id="9" name="Picture 195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171</xdr:row>
      <xdr:rowOff>0</xdr:rowOff>
    </xdr:from>
    <xdr:ext cx="9525" cy="9525"/>
    <xdr:sp macro="" textlink="">
      <xdr:nvSpPr>
        <xdr:cNvPr id="10" name="Picture 195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171</xdr:row>
      <xdr:rowOff>0</xdr:rowOff>
    </xdr:from>
    <xdr:ext cx="9525" cy="9525"/>
    <xdr:sp macro="" textlink="">
      <xdr:nvSpPr>
        <xdr:cNvPr id="11" name="Picture 129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172</xdr:row>
      <xdr:rowOff>0</xdr:rowOff>
    </xdr:from>
    <xdr:ext cx="9525" cy="9525"/>
    <xdr:sp macro="" textlink="">
      <xdr:nvSpPr>
        <xdr:cNvPr id="12" name="Picture 195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172</xdr:row>
      <xdr:rowOff>0</xdr:rowOff>
    </xdr:from>
    <xdr:ext cx="9525" cy="9525"/>
    <xdr:sp macro="" textlink="">
      <xdr:nvSpPr>
        <xdr:cNvPr id="13" name="Picture 195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172</xdr:row>
      <xdr:rowOff>0</xdr:rowOff>
    </xdr:from>
    <xdr:ext cx="9525" cy="9525"/>
    <xdr:sp macro="" textlink="">
      <xdr:nvSpPr>
        <xdr:cNvPr id="14" name="Picture 129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15" name="Picture 195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16" name="Picture 19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17" name="Picture 129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18" name="Picture 195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19" name="Picture 195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0" name="Picture 12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1" name="Picture 195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2" name="Picture 195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3" name="Picture 129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4" name="Picture 195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5" name="Picture 195">
          <a:extLst>
            <a:ext uri="{FF2B5EF4-FFF2-40B4-BE49-F238E27FC236}">
              <a16:creationId xmlns:a16="http://schemas.microsoft.com/office/drawing/2014/main" xmlns="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6" name="Picture 129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7" name="Picture 195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8" name="Picture 195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29" name="Picture 129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0" name="Picture 195">
          <a:extLst>
            <a:ext uri="{FF2B5EF4-FFF2-40B4-BE49-F238E27FC236}">
              <a16:creationId xmlns:a16="http://schemas.microsoft.com/office/drawing/2014/main" xmlns="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1" name="Picture 195">
          <a:extLst>
            <a:ext uri="{FF2B5EF4-FFF2-40B4-BE49-F238E27FC236}">
              <a16:creationId xmlns:a16="http://schemas.microsoft.com/office/drawing/2014/main" xmlns="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" name="Picture 129">
          <a:extLst>
            <a:ext uri="{FF2B5EF4-FFF2-40B4-BE49-F238E27FC236}">
              <a16:creationId xmlns:a16="http://schemas.microsoft.com/office/drawing/2014/main" xmlns="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3" name="Picture 195">
          <a:extLst>
            <a:ext uri="{FF2B5EF4-FFF2-40B4-BE49-F238E27FC236}">
              <a16:creationId xmlns:a16="http://schemas.microsoft.com/office/drawing/2014/main" xmlns="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4" name="Picture 195">
          <a:extLst>
            <a:ext uri="{FF2B5EF4-FFF2-40B4-BE49-F238E27FC236}">
              <a16:creationId xmlns:a16="http://schemas.microsoft.com/office/drawing/2014/main" xmlns="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5" name="Picture 129">
          <a:extLst>
            <a:ext uri="{FF2B5EF4-FFF2-40B4-BE49-F238E27FC236}">
              <a16:creationId xmlns:a16="http://schemas.microsoft.com/office/drawing/2014/main" xmlns="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36" name="Picture 195">
          <a:extLst>
            <a:ext uri="{FF2B5EF4-FFF2-40B4-BE49-F238E27FC236}">
              <a16:creationId xmlns:a16="http://schemas.microsoft.com/office/drawing/2014/main" xmlns="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37" name="Picture 195">
          <a:extLst>
            <a:ext uri="{FF2B5EF4-FFF2-40B4-BE49-F238E27FC236}">
              <a16:creationId xmlns:a16="http://schemas.microsoft.com/office/drawing/2014/main" xmlns="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38" name="Picture 129">
          <a:extLst>
            <a:ext uri="{FF2B5EF4-FFF2-40B4-BE49-F238E27FC236}">
              <a16:creationId xmlns:a16="http://schemas.microsoft.com/office/drawing/2014/main" xmlns="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39" name="Picture 195">
          <a:extLst>
            <a:ext uri="{FF2B5EF4-FFF2-40B4-BE49-F238E27FC236}">
              <a16:creationId xmlns:a16="http://schemas.microsoft.com/office/drawing/2014/main" xmlns="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40" name="Picture 195">
          <a:extLst>
            <a:ext uri="{FF2B5EF4-FFF2-40B4-BE49-F238E27FC236}">
              <a16:creationId xmlns:a16="http://schemas.microsoft.com/office/drawing/2014/main" xmlns="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41" name="Picture 129">
          <a:extLst>
            <a:ext uri="{FF2B5EF4-FFF2-40B4-BE49-F238E27FC236}">
              <a16:creationId xmlns:a16="http://schemas.microsoft.com/office/drawing/2014/main" xmlns="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42" name="Picture 195">
          <a:extLst>
            <a:ext uri="{FF2B5EF4-FFF2-40B4-BE49-F238E27FC236}">
              <a16:creationId xmlns:a16="http://schemas.microsoft.com/office/drawing/2014/main" xmlns="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43" name="Picture 195">
          <a:extLst>
            <a:ext uri="{FF2B5EF4-FFF2-40B4-BE49-F238E27FC236}">
              <a16:creationId xmlns:a16="http://schemas.microsoft.com/office/drawing/2014/main" xmlns="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44" name="Picture 129">
          <a:extLst>
            <a:ext uri="{FF2B5EF4-FFF2-40B4-BE49-F238E27FC236}">
              <a16:creationId xmlns:a16="http://schemas.microsoft.com/office/drawing/2014/main" xmlns="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45" name="Picture 195">
          <a:extLst>
            <a:ext uri="{FF2B5EF4-FFF2-40B4-BE49-F238E27FC236}">
              <a16:creationId xmlns:a16="http://schemas.microsoft.com/office/drawing/2014/main" xmlns="" id="{00000000-0008-0000-03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46" name="Picture 195">
          <a:extLst>
            <a:ext uri="{FF2B5EF4-FFF2-40B4-BE49-F238E27FC236}">
              <a16:creationId xmlns:a16="http://schemas.microsoft.com/office/drawing/2014/main" xmlns="" id="{00000000-0008-0000-03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47" name="Picture 129">
          <a:extLst>
            <a:ext uri="{FF2B5EF4-FFF2-40B4-BE49-F238E27FC236}">
              <a16:creationId xmlns:a16="http://schemas.microsoft.com/office/drawing/2014/main" xmlns="" id="{00000000-0008-0000-03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48" name="Picture 125">
          <a:extLst>
            <a:ext uri="{FF2B5EF4-FFF2-40B4-BE49-F238E27FC236}">
              <a16:creationId xmlns:a16="http://schemas.microsoft.com/office/drawing/2014/main" xmlns="" id="{00000000-0008-0000-03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49" name="Picture 126">
          <a:extLst>
            <a:ext uri="{FF2B5EF4-FFF2-40B4-BE49-F238E27FC236}">
              <a16:creationId xmlns:a16="http://schemas.microsoft.com/office/drawing/2014/main" xmlns="" id="{00000000-0008-0000-03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0" name="Picture 127">
          <a:extLst>
            <a:ext uri="{FF2B5EF4-FFF2-40B4-BE49-F238E27FC236}">
              <a16:creationId xmlns:a16="http://schemas.microsoft.com/office/drawing/2014/main" xmlns="" id="{00000000-0008-0000-03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51" name="Picture 128">
          <a:extLst>
            <a:ext uri="{FF2B5EF4-FFF2-40B4-BE49-F238E27FC236}">
              <a16:creationId xmlns:a16="http://schemas.microsoft.com/office/drawing/2014/main" xmlns="" id="{00000000-0008-0000-03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2" name="Picture 129">
          <a:extLst>
            <a:ext uri="{FF2B5EF4-FFF2-40B4-BE49-F238E27FC236}">
              <a16:creationId xmlns:a16="http://schemas.microsoft.com/office/drawing/2014/main" xmlns="" id="{00000000-0008-0000-03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3" name="Picture 130">
          <a:extLst>
            <a:ext uri="{FF2B5EF4-FFF2-40B4-BE49-F238E27FC236}">
              <a16:creationId xmlns:a16="http://schemas.microsoft.com/office/drawing/2014/main" xmlns="" id="{00000000-0008-0000-03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4" name="Picture 131">
          <a:extLst>
            <a:ext uri="{FF2B5EF4-FFF2-40B4-BE49-F238E27FC236}">
              <a16:creationId xmlns:a16="http://schemas.microsoft.com/office/drawing/2014/main" xmlns="" id="{00000000-0008-0000-03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55" name="Picture 132">
          <a:extLst>
            <a:ext uri="{FF2B5EF4-FFF2-40B4-BE49-F238E27FC236}">
              <a16:creationId xmlns:a16="http://schemas.microsoft.com/office/drawing/2014/main" xmlns="" id="{00000000-0008-0000-03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6" name="Picture 133">
          <a:extLst>
            <a:ext uri="{FF2B5EF4-FFF2-40B4-BE49-F238E27FC236}">
              <a16:creationId xmlns:a16="http://schemas.microsoft.com/office/drawing/2014/main" xmlns="" id="{00000000-0008-0000-03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57" name="Picture 134">
          <a:extLst>
            <a:ext uri="{FF2B5EF4-FFF2-40B4-BE49-F238E27FC236}">
              <a16:creationId xmlns:a16="http://schemas.microsoft.com/office/drawing/2014/main" xmlns="" id="{00000000-0008-0000-03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8" name="Picture 135">
          <a:extLst>
            <a:ext uri="{FF2B5EF4-FFF2-40B4-BE49-F238E27FC236}">
              <a16:creationId xmlns:a16="http://schemas.microsoft.com/office/drawing/2014/main" xmlns="" id="{00000000-0008-0000-03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59" name="Picture 136">
          <a:extLst>
            <a:ext uri="{FF2B5EF4-FFF2-40B4-BE49-F238E27FC236}">
              <a16:creationId xmlns:a16="http://schemas.microsoft.com/office/drawing/2014/main" xmlns="" id="{00000000-0008-0000-03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0" name="Picture 137">
          <a:extLst>
            <a:ext uri="{FF2B5EF4-FFF2-40B4-BE49-F238E27FC236}">
              <a16:creationId xmlns:a16="http://schemas.microsoft.com/office/drawing/2014/main" xmlns="" id="{00000000-0008-0000-03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61" name="Picture 138">
          <a:extLst>
            <a:ext uri="{FF2B5EF4-FFF2-40B4-BE49-F238E27FC236}">
              <a16:creationId xmlns:a16="http://schemas.microsoft.com/office/drawing/2014/main" xmlns="" id="{00000000-0008-0000-03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2" name="Picture 139">
          <a:extLst>
            <a:ext uri="{FF2B5EF4-FFF2-40B4-BE49-F238E27FC236}">
              <a16:creationId xmlns:a16="http://schemas.microsoft.com/office/drawing/2014/main" xmlns="" id="{00000000-0008-0000-03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63" name="Picture 140">
          <a:extLst>
            <a:ext uri="{FF2B5EF4-FFF2-40B4-BE49-F238E27FC236}">
              <a16:creationId xmlns:a16="http://schemas.microsoft.com/office/drawing/2014/main" xmlns="" id="{00000000-0008-0000-03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4" name="Picture 141">
          <a:extLst>
            <a:ext uri="{FF2B5EF4-FFF2-40B4-BE49-F238E27FC236}">
              <a16:creationId xmlns:a16="http://schemas.microsoft.com/office/drawing/2014/main" xmlns="" id="{00000000-0008-0000-03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5" name="Picture 142">
          <a:extLst>
            <a:ext uri="{FF2B5EF4-FFF2-40B4-BE49-F238E27FC236}">
              <a16:creationId xmlns:a16="http://schemas.microsoft.com/office/drawing/2014/main" xmlns="" id="{00000000-0008-0000-03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6" name="Picture 143">
          <a:extLst>
            <a:ext uri="{FF2B5EF4-FFF2-40B4-BE49-F238E27FC236}">
              <a16:creationId xmlns:a16="http://schemas.microsoft.com/office/drawing/2014/main" xmlns="" id="{00000000-0008-0000-03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67" name="Picture 144">
          <a:extLst>
            <a:ext uri="{FF2B5EF4-FFF2-40B4-BE49-F238E27FC236}">
              <a16:creationId xmlns:a16="http://schemas.microsoft.com/office/drawing/2014/main" xmlns="" id="{00000000-0008-0000-03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68" name="Picture 145">
          <a:extLst>
            <a:ext uri="{FF2B5EF4-FFF2-40B4-BE49-F238E27FC236}">
              <a16:creationId xmlns:a16="http://schemas.microsoft.com/office/drawing/2014/main" xmlns="" id="{00000000-0008-0000-03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69" name="Picture 146">
          <a:extLst>
            <a:ext uri="{FF2B5EF4-FFF2-40B4-BE49-F238E27FC236}">
              <a16:creationId xmlns:a16="http://schemas.microsoft.com/office/drawing/2014/main" xmlns="" id="{00000000-0008-0000-03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0" name="Picture 147">
          <a:extLst>
            <a:ext uri="{FF2B5EF4-FFF2-40B4-BE49-F238E27FC236}">
              <a16:creationId xmlns:a16="http://schemas.microsoft.com/office/drawing/2014/main" xmlns="" id="{00000000-0008-0000-03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1" name="Picture 148">
          <a:extLst>
            <a:ext uri="{FF2B5EF4-FFF2-40B4-BE49-F238E27FC236}">
              <a16:creationId xmlns:a16="http://schemas.microsoft.com/office/drawing/2014/main" xmlns="" id="{00000000-0008-0000-03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2" name="Picture 149">
          <a:extLst>
            <a:ext uri="{FF2B5EF4-FFF2-40B4-BE49-F238E27FC236}">
              <a16:creationId xmlns:a16="http://schemas.microsoft.com/office/drawing/2014/main" xmlns="" id="{00000000-0008-0000-03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73" name="Picture 150">
          <a:extLst>
            <a:ext uri="{FF2B5EF4-FFF2-40B4-BE49-F238E27FC236}">
              <a16:creationId xmlns:a16="http://schemas.microsoft.com/office/drawing/2014/main" xmlns="" id="{00000000-0008-0000-03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4" name="Picture 151">
          <a:extLst>
            <a:ext uri="{FF2B5EF4-FFF2-40B4-BE49-F238E27FC236}">
              <a16:creationId xmlns:a16="http://schemas.microsoft.com/office/drawing/2014/main" xmlns="" id="{00000000-0008-0000-03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75" name="Picture 152">
          <a:extLst>
            <a:ext uri="{FF2B5EF4-FFF2-40B4-BE49-F238E27FC236}">
              <a16:creationId xmlns:a16="http://schemas.microsoft.com/office/drawing/2014/main" xmlns="" id="{00000000-0008-0000-03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6" name="Picture 153">
          <a:extLst>
            <a:ext uri="{FF2B5EF4-FFF2-40B4-BE49-F238E27FC236}">
              <a16:creationId xmlns:a16="http://schemas.microsoft.com/office/drawing/2014/main" xmlns="" id="{00000000-0008-0000-03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7" name="Picture 154">
          <a:extLst>
            <a:ext uri="{FF2B5EF4-FFF2-40B4-BE49-F238E27FC236}">
              <a16:creationId xmlns:a16="http://schemas.microsoft.com/office/drawing/2014/main" xmlns="" id="{00000000-0008-0000-03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78" name="Picture 155">
          <a:extLst>
            <a:ext uri="{FF2B5EF4-FFF2-40B4-BE49-F238E27FC236}">
              <a16:creationId xmlns:a16="http://schemas.microsoft.com/office/drawing/2014/main" xmlns="" id="{00000000-0008-0000-03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79" name="Picture 156">
          <a:extLst>
            <a:ext uri="{FF2B5EF4-FFF2-40B4-BE49-F238E27FC236}">
              <a16:creationId xmlns:a16="http://schemas.microsoft.com/office/drawing/2014/main" xmlns="" id="{00000000-0008-0000-03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0" name="Picture 157">
          <a:extLst>
            <a:ext uri="{FF2B5EF4-FFF2-40B4-BE49-F238E27FC236}">
              <a16:creationId xmlns:a16="http://schemas.microsoft.com/office/drawing/2014/main" xmlns="" id="{00000000-0008-0000-03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81" name="Picture 158">
          <a:extLst>
            <a:ext uri="{FF2B5EF4-FFF2-40B4-BE49-F238E27FC236}">
              <a16:creationId xmlns:a16="http://schemas.microsoft.com/office/drawing/2014/main" xmlns="" id="{00000000-0008-0000-03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2" name="Picture 159">
          <a:extLst>
            <a:ext uri="{FF2B5EF4-FFF2-40B4-BE49-F238E27FC236}">
              <a16:creationId xmlns:a16="http://schemas.microsoft.com/office/drawing/2014/main" xmlns="" id="{00000000-0008-0000-03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3" name="Picture 160">
          <a:extLst>
            <a:ext uri="{FF2B5EF4-FFF2-40B4-BE49-F238E27FC236}">
              <a16:creationId xmlns:a16="http://schemas.microsoft.com/office/drawing/2014/main" xmlns="" id="{00000000-0008-0000-03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4" name="Picture 161">
          <a:extLst>
            <a:ext uri="{FF2B5EF4-FFF2-40B4-BE49-F238E27FC236}">
              <a16:creationId xmlns:a16="http://schemas.microsoft.com/office/drawing/2014/main" xmlns="" id="{00000000-0008-0000-03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85" name="Picture 162">
          <a:extLst>
            <a:ext uri="{FF2B5EF4-FFF2-40B4-BE49-F238E27FC236}">
              <a16:creationId xmlns:a16="http://schemas.microsoft.com/office/drawing/2014/main" xmlns="" id="{00000000-0008-0000-03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6" name="Picture 163">
          <a:extLst>
            <a:ext uri="{FF2B5EF4-FFF2-40B4-BE49-F238E27FC236}">
              <a16:creationId xmlns:a16="http://schemas.microsoft.com/office/drawing/2014/main" xmlns="" id="{00000000-0008-0000-03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7" name="Picture 164">
          <a:extLst>
            <a:ext uri="{FF2B5EF4-FFF2-40B4-BE49-F238E27FC236}">
              <a16:creationId xmlns:a16="http://schemas.microsoft.com/office/drawing/2014/main" xmlns="" id="{00000000-0008-0000-03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88" name="Picture 165">
          <a:extLst>
            <a:ext uri="{FF2B5EF4-FFF2-40B4-BE49-F238E27FC236}">
              <a16:creationId xmlns:a16="http://schemas.microsoft.com/office/drawing/2014/main" xmlns="" id="{00000000-0008-0000-03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89" name="Picture 166">
          <a:extLst>
            <a:ext uri="{FF2B5EF4-FFF2-40B4-BE49-F238E27FC236}">
              <a16:creationId xmlns:a16="http://schemas.microsoft.com/office/drawing/2014/main" xmlns="" id="{00000000-0008-0000-03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0" name="Picture 125">
          <a:extLst>
            <a:ext uri="{FF2B5EF4-FFF2-40B4-BE49-F238E27FC236}">
              <a16:creationId xmlns:a16="http://schemas.microsoft.com/office/drawing/2014/main" xmlns="" id="{00000000-0008-0000-03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1" name="Picture 127">
          <a:extLst>
            <a:ext uri="{FF2B5EF4-FFF2-40B4-BE49-F238E27FC236}">
              <a16:creationId xmlns:a16="http://schemas.microsoft.com/office/drawing/2014/main" xmlns="" id="{00000000-0008-0000-03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2" name="Picture 131">
          <a:extLst>
            <a:ext uri="{FF2B5EF4-FFF2-40B4-BE49-F238E27FC236}">
              <a16:creationId xmlns:a16="http://schemas.microsoft.com/office/drawing/2014/main" xmlns="" id="{00000000-0008-0000-03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3" name="Picture 133">
          <a:extLst>
            <a:ext uri="{FF2B5EF4-FFF2-40B4-BE49-F238E27FC236}">
              <a16:creationId xmlns:a16="http://schemas.microsoft.com/office/drawing/2014/main" xmlns="" id="{00000000-0008-0000-03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4" name="Picture 137">
          <a:extLst>
            <a:ext uri="{FF2B5EF4-FFF2-40B4-BE49-F238E27FC236}">
              <a16:creationId xmlns:a16="http://schemas.microsoft.com/office/drawing/2014/main" xmlns="" id="{00000000-0008-0000-03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5" name="Picture 139">
          <a:extLst>
            <a:ext uri="{FF2B5EF4-FFF2-40B4-BE49-F238E27FC236}">
              <a16:creationId xmlns:a16="http://schemas.microsoft.com/office/drawing/2014/main" xmlns="" id="{00000000-0008-0000-03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6" name="Picture 143">
          <a:extLst>
            <a:ext uri="{FF2B5EF4-FFF2-40B4-BE49-F238E27FC236}">
              <a16:creationId xmlns:a16="http://schemas.microsoft.com/office/drawing/2014/main" xmlns="" id="{00000000-0008-0000-03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7" name="Picture 145">
          <a:extLst>
            <a:ext uri="{FF2B5EF4-FFF2-40B4-BE49-F238E27FC236}">
              <a16:creationId xmlns:a16="http://schemas.microsoft.com/office/drawing/2014/main" xmlns="" id="{00000000-0008-0000-03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8" name="Picture 149">
          <a:extLst>
            <a:ext uri="{FF2B5EF4-FFF2-40B4-BE49-F238E27FC236}">
              <a16:creationId xmlns:a16="http://schemas.microsoft.com/office/drawing/2014/main" xmlns="" id="{00000000-0008-0000-03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99" name="Picture 151">
          <a:extLst>
            <a:ext uri="{FF2B5EF4-FFF2-40B4-BE49-F238E27FC236}">
              <a16:creationId xmlns:a16="http://schemas.microsoft.com/office/drawing/2014/main" xmlns="" id="{00000000-0008-0000-03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00" name="Picture 155">
          <a:extLst>
            <a:ext uri="{FF2B5EF4-FFF2-40B4-BE49-F238E27FC236}">
              <a16:creationId xmlns:a16="http://schemas.microsoft.com/office/drawing/2014/main" xmlns="" id="{00000000-0008-0000-03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01" name="Picture 157">
          <a:extLst>
            <a:ext uri="{FF2B5EF4-FFF2-40B4-BE49-F238E27FC236}">
              <a16:creationId xmlns:a16="http://schemas.microsoft.com/office/drawing/2014/main" xmlns="" id="{00000000-0008-0000-03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02" name="Picture 161">
          <a:extLst>
            <a:ext uri="{FF2B5EF4-FFF2-40B4-BE49-F238E27FC236}">
              <a16:creationId xmlns:a16="http://schemas.microsoft.com/office/drawing/2014/main" xmlns="" id="{00000000-0008-0000-03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03" name="Picture 165">
          <a:extLst>
            <a:ext uri="{FF2B5EF4-FFF2-40B4-BE49-F238E27FC236}">
              <a16:creationId xmlns:a16="http://schemas.microsoft.com/office/drawing/2014/main" xmlns="" id="{00000000-0008-0000-03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104" name="Picture 273">
          <a:extLst>
            <a:ext uri="{FF2B5EF4-FFF2-40B4-BE49-F238E27FC236}">
              <a16:creationId xmlns:a16="http://schemas.microsoft.com/office/drawing/2014/main" xmlns="" id="{00000000-0008-0000-03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05" name="Picture 277">
          <a:extLst>
            <a:ext uri="{FF2B5EF4-FFF2-40B4-BE49-F238E27FC236}">
              <a16:creationId xmlns:a16="http://schemas.microsoft.com/office/drawing/2014/main" xmlns="" id="{00000000-0008-0000-03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06" name="Picture 283">
          <a:extLst>
            <a:ext uri="{FF2B5EF4-FFF2-40B4-BE49-F238E27FC236}">
              <a16:creationId xmlns:a16="http://schemas.microsoft.com/office/drawing/2014/main" xmlns="" id="{00000000-0008-0000-03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07" name="Picture 289">
          <a:extLst>
            <a:ext uri="{FF2B5EF4-FFF2-40B4-BE49-F238E27FC236}">
              <a16:creationId xmlns:a16="http://schemas.microsoft.com/office/drawing/2014/main" xmlns="" id="{00000000-0008-0000-03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08" name="Picture 277">
          <a:extLst>
            <a:ext uri="{FF2B5EF4-FFF2-40B4-BE49-F238E27FC236}">
              <a16:creationId xmlns:a16="http://schemas.microsoft.com/office/drawing/2014/main" xmlns="" id="{00000000-0008-0000-03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09" name="Picture 283">
          <a:extLst>
            <a:ext uri="{FF2B5EF4-FFF2-40B4-BE49-F238E27FC236}">
              <a16:creationId xmlns:a16="http://schemas.microsoft.com/office/drawing/2014/main" xmlns="" id="{00000000-0008-0000-03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0" name="Picture 289">
          <a:extLst>
            <a:ext uri="{FF2B5EF4-FFF2-40B4-BE49-F238E27FC236}">
              <a16:creationId xmlns:a16="http://schemas.microsoft.com/office/drawing/2014/main" xmlns="" id="{00000000-0008-0000-03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1" name="Picture 261">
          <a:extLst>
            <a:ext uri="{FF2B5EF4-FFF2-40B4-BE49-F238E27FC236}">
              <a16:creationId xmlns:a16="http://schemas.microsoft.com/office/drawing/2014/main" xmlns="" id="{00000000-0008-0000-03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2" name="Picture 267">
          <a:extLst>
            <a:ext uri="{FF2B5EF4-FFF2-40B4-BE49-F238E27FC236}">
              <a16:creationId xmlns:a16="http://schemas.microsoft.com/office/drawing/2014/main" xmlns="" id="{00000000-0008-0000-03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3" name="Picture 273">
          <a:extLst>
            <a:ext uri="{FF2B5EF4-FFF2-40B4-BE49-F238E27FC236}">
              <a16:creationId xmlns:a16="http://schemas.microsoft.com/office/drawing/2014/main" xmlns="" id="{00000000-0008-0000-03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4" name="Picture 277">
          <a:extLst>
            <a:ext uri="{FF2B5EF4-FFF2-40B4-BE49-F238E27FC236}">
              <a16:creationId xmlns:a16="http://schemas.microsoft.com/office/drawing/2014/main" xmlns="" id="{00000000-0008-0000-03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5" name="Picture 283">
          <a:extLst>
            <a:ext uri="{FF2B5EF4-FFF2-40B4-BE49-F238E27FC236}">
              <a16:creationId xmlns:a16="http://schemas.microsoft.com/office/drawing/2014/main" xmlns="" id="{00000000-0008-0000-03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6" name="Picture 289">
          <a:extLst>
            <a:ext uri="{FF2B5EF4-FFF2-40B4-BE49-F238E27FC236}">
              <a16:creationId xmlns:a16="http://schemas.microsoft.com/office/drawing/2014/main" xmlns="" id="{00000000-0008-0000-03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7" name="Picture 273">
          <a:extLst>
            <a:ext uri="{FF2B5EF4-FFF2-40B4-BE49-F238E27FC236}">
              <a16:creationId xmlns:a16="http://schemas.microsoft.com/office/drawing/2014/main" xmlns="" id="{00000000-0008-0000-03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8" name="Picture 277">
          <a:extLst>
            <a:ext uri="{FF2B5EF4-FFF2-40B4-BE49-F238E27FC236}">
              <a16:creationId xmlns:a16="http://schemas.microsoft.com/office/drawing/2014/main" xmlns="" id="{00000000-0008-0000-03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19" name="Picture 283">
          <a:extLst>
            <a:ext uri="{FF2B5EF4-FFF2-40B4-BE49-F238E27FC236}">
              <a16:creationId xmlns:a16="http://schemas.microsoft.com/office/drawing/2014/main" xmlns="" id="{00000000-0008-0000-03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20" name="Picture 289">
          <a:extLst>
            <a:ext uri="{FF2B5EF4-FFF2-40B4-BE49-F238E27FC236}">
              <a16:creationId xmlns:a16="http://schemas.microsoft.com/office/drawing/2014/main" xmlns="" id="{00000000-0008-0000-03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21" name="Picture 277">
          <a:extLst>
            <a:ext uri="{FF2B5EF4-FFF2-40B4-BE49-F238E27FC236}">
              <a16:creationId xmlns:a16="http://schemas.microsoft.com/office/drawing/2014/main" xmlns="" id="{00000000-0008-0000-03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22" name="Picture 283">
          <a:extLst>
            <a:ext uri="{FF2B5EF4-FFF2-40B4-BE49-F238E27FC236}">
              <a16:creationId xmlns:a16="http://schemas.microsoft.com/office/drawing/2014/main" xmlns="" id="{00000000-0008-0000-03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23" name="Picture 289">
          <a:extLst>
            <a:ext uri="{FF2B5EF4-FFF2-40B4-BE49-F238E27FC236}">
              <a16:creationId xmlns:a16="http://schemas.microsoft.com/office/drawing/2014/main" xmlns="" id="{00000000-0008-0000-03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24" name="Picture 247">
          <a:extLst>
            <a:ext uri="{FF2B5EF4-FFF2-40B4-BE49-F238E27FC236}">
              <a16:creationId xmlns:a16="http://schemas.microsoft.com/office/drawing/2014/main" xmlns="" id="{00000000-0008-0000-03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25" name="Picture 129">
          <a:extLst>
            <a:ext uri="{FF2B5EF4-FFF2-40B4-BE49-F238E27FC236}">
              <a16:creationId xmlns:a16="http://schemas.microsoft.com/office/drawing/2014/main" xmlns="" id="{00000000-0008-0000-03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26" name="Picture 130">
          <a:extLst>
            <a:ext uri="{FF2B5EF4-FFF2-40B4-BE49-F238E27FC236}">
              <a16:creationId xmlns:a16="http://schemas.microsoft.com/office/drawing/2014/main" xmlns="" id="{00000000-0008-0000-03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27" name="Picture 135">
          <a:extLst>
            <a:ext uri="{FF2B5EF4-FFF2-40B4-BE49-F238E27FC236}">
              <a16:creationId xmlns:a16="http://schemas.microsoft.com/office/drawing/2014/main" xmlns="" id="{00000000-0008-0000-03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28" name="Picture 136">
          <a:extLst>
            <a:ext uri="{FF2B5EF4-FFF2-40B4-BE49-F238E27FC236}">
              <a16:creationId xmlns:a16="http://schemas.microsoft.com/office/drawing/2014/main" xmlns="" id="{00000000-0008-0000-03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29" name="Picture 141">
          <a:extLst>
            <a:ext uri="{FF2B5EF4-FFF2-40B4-BE49-F238E27FC236}">
              <a16:creationId xmlns:a16="http://schemas.microsoft.com/office/drawing/2014/main" xmlns="" id="{00000000-0008-0000-03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30" name="Picture 142">
          <a:extLst>
            <a:ext uri="{FF2B5EF4-FFF2-40B4-BE49-F238E27FC236}">
              <a16:creationId xmlns:a16="http://schemas.microsoft.com/office/drawing/2014/main" xmlns="" id="{00000000-0008-0000-03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31" name="Picture 147">
          <a:extLst>
            <a:ext uri="{FF2B5EF4-FFF2-40B4-BE49-F238E27FC236}">
              <a16:creationId xmlns:a16="http://schemas.microsoft.com/office/drawing/2014/main" xmlns="" id="{00000000-0008-0000-03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32" name="Picture 148">
          <a:extLst>
            <a:ext uri="{FF2B5EF4-FFF2-40B4-BE49-F238E27FC236}">
              <a16:creationId xmlns:a16="http://schemas.microsoft.com/office/drawing/2014/main" xmlns="" id="{00000000-0008-0000-03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33" name="Picture 153">
          <a:extLst>
            <a:ext uri="{FF2B5EF4-FFF2-40B4-BE49-F238E27FC236}">
              <a16:creationId xmlns:a16="http://schemas.microsoft.com/office/drawing/2014/main" xmlns="" id="{00000000-0008-0000-03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34" name="Picture 154">
          <a:extLst>
            <a:ext uri="{FF2B5EF4-FFF2-40B4-BE49-F238E27FC236}">
              <a16:creationId xmlns:a16="http://schemas.microsoft.com/office/drawing/2014/main" xmlns="" id="{00000000-0008-0000-03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35" name="Picture 159">
          <a:extLst>
            <a:ext uri="{FF2B5EF4-FFF2-40B4-BE49-F238E27FC236}">
              <a16:creationId xmlns:a16="http://schemas.microsoft.com/office/drawing/2014/main" xmlns="" id="{00000000-0008-0000-03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36" name="Picture 160">
          <a:extLst>
            <a:ext uri="{FF2B5EF4-FFF2-40B4-BE49-F238E27FC236}">
              <a16:creationId xmlns:a16="http://schemas.microsoft.com/office/drawing/2014/main" xmlns="" id="{00000000-0008-0000-03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37" name="Picture 163">
          <a:extLst>
            <a:ext uri="{FF2B5EF4-FFF2-40B4-BE49-F238E27FC236}">
              <a16:creationId xmlns:a16="http://schemas.microsoft.com/office/drawing/2014/main" xmlns="" id="{00000000-0008-0000-03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138" name="Picture 164">
          <a:extLst>
            <a:ext uri="{FF2B5EF4-FFF2-40B4-BE49-F238E27FC236}">
              <a16:creationId xmlns:a16="http://schemas.microsoft.com/office/drawing/2014/main" xmlns="" id="{00000000-0008-0000-03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39" name="Picture 277">
          <a:extLst>
            <a:ext uri="{FF2B5EF4-FFF2-40B4-BE49-F238E27FC236}">
              <a16:creationId xmlns:a16="http://schemas.microsoft.com/office/drawing/2014/main" xmlns="" id="{00000000-0008-0000-03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0" name="Picture 283">
          <a:extLst>
            <a:ext uri="{FF2B5EF4-FFF2-40B4-BE49-F238E27FC236}">
              <a16:creationId xmlns:a16="http://schemas.microsoft.com/office/drawing/2014/main" xmlns="" id="{00000000-0008-0000-03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1" name="Picture 289">
          <a:extLst>
            <a:ext uri="{FF2B5EF4-FFF2-40B4-BE49-F238E27FC236}">
              <a16:creationId xmlns:a16="http://schemas.microsoft.com/office/drawing/2014/main" xmlns="" id="{00000000-0008-0000-03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2" name="Picture 277">
          <a:extLst>
            <a:ext uri="{FF2B5EF4-FFF2-40B4-BE49-F238E27FC236}">
              <a16:creationId xmlns:a16="http://schemas.microsoft.com/office/drawing/2014/main" xmlns="" id="{00000000-0008-0000-03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3" name="Picture 283">
          <a:extLst>
            <a:ext uri="{FF2B5EF4-FFF2-40B4-BE49-F238E27FC236}">
              <a16:creationId xmlns:a16="http://schemas.microsoft.com/office/drawing/2014/main" xmlns="" id="{00000000-0008-0000-03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4" name="Picture 289">
          <a:extLst>
            <a:ext uri="{FF2B5EF4-FFF2-40B4-BE49-F238E27FC236}">
              <a16:creationId xmlns:a16="http://schemas.microsoft.com/office/drawing/2014/main" xmlns="" id="{00000000-0008-0000-03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5" name="Picture 261">
          <a:extLst>
            <a:ext uri="{FF2B5EF4-FFF2-40B4-BE49-F238E27FC236}">
              <a16:creationId xmlns:a16="http://schemas.microsoft.com/office/drawing/2014/main" xmlns="" id="{00000000-0008-0000-03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6" name="Picture 267">
          <a:extLst>
            <a:ext uri="{FF2B5EF4-FFF2-40B4-BE49-F238E27FC236}">
              <a16:creationId xmlns:a16="http://schemas.microsoft.com/office/drawing/2014/main" xmlns="" id="{00000000-0008-0000-03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7" name="Picture 273">
          <a:extLst>
            <a:ext uri="{FF2B5EF4-FFF2-40B4-BE49-F238E27FC236}">
              <a16:creationId xmlns:a16="http://schemas.microsoft.com/office/drawing/2014/main" xmlns="" id="{00000000-0008-0000-03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8" name="Picture 277">
          <a:extLst>
            <a:ext uri="{FF2B5EF4-FFF2-40B4-BE49-F238E27FC236}">
              <a16:creationId xmlns:a16="http://schemas.microsoft.com/office/drawing/2014/main" xmlns="" id="{00000000-0008-0000-03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49" name="Picture 283">
          <a:extLst>
            <a:ext uri="{FF2B5EF4-FFF2-40B4-BE49-F238E27FC236}">
              <a16:creationId xmlns:a16="http://schemas.microsoft.com/office/drawing/2014/main" xmlns="" id="{00000000-0008-0000-03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0" name="Picture 289">
          <a:extLst>
            <a:ext uri="{FF2B5EF4-FFF2-40B4-BE49-F238E27FC236}">
              <a16:creationId xmlns:a16="http://schemas.microsoft.com/office/drawing/2014/main" xmlns="" id="{00000000-0008-0000-03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1" name="Picture 273">
          <a:extLst>
            <a:ext uri="{FF2B5EF4-FFF2-40B4-BE49-F238E27FC236}">
              <a16:creationId xmlns:a16="http://schemas.microsoft.com/office/drawing/2014/main" xmlns="" id="{00000000-0008-0000-03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2" name="Picture 277">
          <a:extLst>
            <a:ext uri="{FF2B5EF4-FFF2-40B4-BE49-F238E27FC236}">
              <a16:creationId xmlns:a16="http://schemas.microsoft.com/office/drawing/2014/main" xmlns="" id="{00000000-0008-0000-03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3" name="Picture 283">
          <a:extLst>
            <a:ext uri="{FF2B5EF4-FFF2-40B4-BE49-F238E27FC236}">
              <a16:creationId xmlns:a16="http://schemas.microsoft.com/office/drawing/2014/main" xmlns="" id="{00000000-0008-0000-03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4" name="Picture 289">
          <a:extLst>
            <a:ext uri="{FF2B5EF4-FFF2-40B4-BE49-F238E27FC236}">
              <a16:creationId xmlns:a16="http://schemas.microsoft.com/office/drawing/2014/main" xmlns="" id="{00000000-0008-0000-03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5" name="Picture 277">
          <a:extLst>
            <a:ext uri="{FF2B5EF4-FFF2-40B4-BE49-F238E27FC236}">
              <a16:creationId xmlns:a16="http://schemas.microsoft.com/office/drawing/2014/main" xmlns="" id="{00000000-0008-0000-03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6" name="Picture 283">
          <a:extLst>
            <a:ext uri="{FF2B5EF4-FFF2-40B4-BE49-F238E27FC236}">
              <a16:creationId xmlns:a16="http://schemas.microsoft.com/office/drawing/2014/main" xmlns="" id="{00000000-0008-0000-03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7" name="Picture 289">
          <a:extLst>
            <a:ext uri="{FF2B5EF4-FFF2-40B4-BE49-F238E27FC236}">
              <a16:creationId xmlns:a16="http://schemas.microsoft.com/office/drawing/2014/main" xmlns="" id="{00000000-0008-0000-03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158" name="Picture 247">
          <a:extLst>
            <a:ext uri="{FF2B5EF4-FFF2-40B4-BE49-F238E27FC236}">
              <a16:creationId xmlns:a16="http://schemas.microsoft.com/office/drawing/2014/main" xmlns="" id="{00000000-0008-0000-03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59" name="Picture 201">
          <a:extLst>
            <a:ext uri="{FF2B5EF4-FFF2-40B4-BE49-F238E27FC236}">
              <a16:creationId xmlns:a16="http://schemas.microsoft.com/office/drawing/2014/main" xmlns="" id="{00000000-0008-0000-03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0" name="Picture 207">
          <a:extLst>
            <a:ext uri="{FF2B5EF4-FFF2-40B4-BE49-F238E27FC236}">
              <a16:creationId xmlns:a16="http://schemas.microsoft.com/office/drawing/2014/main" xmlns="" id="{00000000-0008-0000-03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1" name="Picture 211">
          <a:extLst>
            <a:ext uri="{FF2B5EF4-FFF2-40B4-BE49-F238E27FC236}">
              <a16:creationId xmlns:a16="http://schemas.microsoft.com/office/drawing/2014/main" xmlns="" id="{00000000-0008-0000-03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2" name="Picture 219">
          <a:extLst>
            <a:ext uri="{FF2B5EF4-FFF2-40B4-BE49-F238E27FC236}">
              <a16:creationId xmlns:a16="http://schemas.microsoft.com/office/drawing/2014/main" xmlns="" id="{00000000-0008-0000-03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3" name="Picture 225">
          <a:extLst>
            <a:ext uri="{FF2B5EF4-FFF2-40B4-BE49-F238E27FC236}">
              <a16:creationId xmlns:a16="http://schemas.microsoft.com/office/drawing/2014/main" xmlns="" id="{00000000-0008-0000-03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4" name="Picture 231">
          <a:extLst>
            <a:ext uri="{FF2B5EF4-FFF2-40B4-BE49-F238E27FC236}">
              <a16:creationId xmlns:a16="http://schemas.microsoft.com/office/drawing/2014/main" xmlns="" id="{00000000-0008-0000-03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5" name="Picture 235">
          <a:extLst>
            <a:ext uri="{FF2B5EF4-FFF2-40B4-BE49-F238E27FC236}">
              <a16:creationId xmlns:a16="http://schemas.microsoft.com/office/drawing/2014/main" xmlns="" id="{00000000-0008-0000-03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6" name="Picture 241">
          <a:extLst>
            <a:ext uri="{FF2B5EF4-FFF2-40B4-BE49-F238E27FC236}">
              <a16:creationId xmlns:a16="http://schemas.microsoft.com/office/drawing/2014/main" xmlns="" id="{00000000-0008-0000-03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7" name="Picture 247">
          <a:extLst>
            <a:ext uri="{FF2B5EF4-FFF2-40B4-BE49-F238E27FC236}">
              <a16:creationId xmlns:a16="http://schemas.microsoft.com/office/drawing/2014/main" xmlns="" id="{00000000-0008-0000-03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8" name="Picture 255">
          <a:extLst>
            <a:ext uri="{FF2B5EF4-FFF2-40B4-BE49-F238E27FC236}">
              <a16:creationId xmlns:a16="http://schemas.microsoft.com/office/drawing/2014/main" xmlns="" id="{00000000-0008-0000-03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69" name="Picture 261">
          <a:extLst>
            <a:ext uri="{FF2B5EF4-FFF2-40B4-BE49-F238E27FC236}">
              <a16:creationId xmlns:a16="http://schemas.microsoft.com/office/drawing/2014/main" xmlns="" id="{00000000-0008-0000-03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0" name="Picture 267">
          <a:extLst>
            <a:ext uri="{FF2B5EF4-FFF2-40B4-BE49-F238E27FC236}">
              <a16:creationId xmlns:a16="http://schemas.microsoft.com/office/drawing/2014/main" xmlns="" id="{00000000-0008-0000-03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9525</xdr:colOff>
      <xdr:row>171</xdr:row>
      <xdr:rowOff>9525</xdr:rowOff>
    </xdr:to>
    <xdr:sp macro="" textlink="">
      <xdr:nvSpPr>
        <xdr:cNvPr id="171" name="Picture 273">
          <a:extLst>
            <a:ext uri="{FF2B5EF4-FFF2-40B4-BE49-F238E27FC236}">
              <a16:creationId xmlns:a16="http://schemas.microsoft.com/office/drawing/2014/main" xmlns="" id="{00000000-0008-0000-03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2" name="Picture 153">
          <a:extLst>
            <a:ext uri="{FF2B5EF4-FFF2-40B4-BE49-F238E27FC236}">
              <a16:creationId xmlns:a16="http://schemas.microsoft.com/office/drawing/2014/main" xmlns="" id="{00000000-0008-0000-03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3" name="Picture 153">
          <a:extLst>
            <a:ext uri="{FF2B5EF4-FFF2-40B4-BE49-F238E27FC236}">
              <a16:creationId xmlns:a16="http://schemas.microsoft.com/office/drawing/2014/main" xmlns="" id="{00000000-0008-0000-0300-0000A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4" name="Picture 153">
          <a:extLst>
            <a:ext uri="{FF2B5EF4-FFF2-40B4-BE49-F238E27FC236}">
              <a16:creationId xmlns:a16="http://schemas.microsoft.com/office/drawing/2014/main" xmlns="" id="{00000000-0008-0000-03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5" name="Picture 235">
          <a:extLst>
            <a:ext uri="{FF2B5EF4-FFF2-40B4-BE49-F238E27FC236}">
              <a16:creationId xmlns:a16="http://schemas.microsoft.com/office/drawing/2014/main" xmlns="" id="{00000000-0008-0000-0300-0000A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6" name="Picture 255">
          <a:extLst>
            <a:ext uri="{FF2B5EF4-FFF2-40B4-BE49-F238E27FC236}">
              <a16:creationId xmlns:a16="http://schemas.microsoft.com/office/drawing/2014/main" xmlns="" id="{00000000-0008-0000-03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177" name="Picture 195">
          <a:extLst>
            <a:ext uri="{FF2B5EF4-FFF2-40B4-BE49-F238E27FC236}">
              <a16:creationId xmlns:a16="http://schemas.microsoft.com/office/drawing/2014/main" xmlns="" id="{00000000-0008-0000-03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9525</xdr:colOff>
      <xdr:row>169</xdr:row>
      <xdr:rowOff>9525</xdr:rowOff>
    </xdr:to>
    <xdr:sp macro="" textlink="">
      <xdr:nvSpPr>
        <xdr:cNvPr id="178" name="Picture 201">
          <a:extLst>
            <a:ext uri="{FF2B5EF4-FFF2-40B4-BE49-F238E27FC236}">
              <a16:creationId xmlns:a16="http://schemas.microsoft.com/office/drawing/2014/main" xmlns="" id="{00000000-0008-0000-03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9525</xdr:colOff>
      <xdr:row>169</xdr:row>
      <xdr:rowOff>9525</xdr:rowOff>
    </xdr:to>
    <xdr:sp macro="" textlink="">
      <xdr:nvSpPr>
        <xdr:cNvPr id="179" name="Picture 207">
          <a:extLst>
            <a:ext uri="{FF2B5EF4-FFF2-40B4-BE49-F238E27FC236}">
              <a16:creationId xmlns:a16="http://schemas.microsoft.com/office/drawing/2014/main" xmlns="" id="{00000000-0008-0000-03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9525</xdr:colOff>
      <xdr:row>169</xdr:row>
      <xdr:rowOff>9525</xdr:rowOff>
    </xdr:to>
    <xdr:sp macro="" textlink="">
      <xdr:nvSpPr>
        <xdr:cNvPr id="180" name="Picture 211">
          <a:extLst>
            <a:ext uri="{FF2B5EF4-FFF2-40B4-BE49-F238E27FC236}">
              <a16:creationId xmlns:a16="http://schemas.microsoft.com/office/drawing/2014/main" xmlns="" id="{00000000-0008-0000-03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1" name="Picture 201">
          <a:extLst>
            <a:ext uri="{FF2B5EF4-FFF2-40B4-BE49-F238E27FC236}">
              <a16:creationId xmlns:a16="http://schemas.microsoft.com/office/drawing/2014/main" xmlns="" id="{00000000-0008-0000-03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2" name="Picture 207">
          <a:extLst>
            <a:ext uri="{FF2B5EF4-FFF2-40B4-BE49-F238E27FC236}">
              <a16:creationId xmlns:a16="http://schemas.microsoft.com/office/drawing/2014/main" xmlns="" id="{00000000-0008-0000-03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3" name="Picture 211">
          <a:extLst>
            <a:ext uri="{FF2B5EF4-FFF2-40B4-BE49-F238E27FC236}">
              <a16:creationId xmlns:a16="http://schemas.microsoft.com/office/drawing/2014/main" xmlns="" id="{00000000-0008-0000-0300-0000B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4" name="Picture 219">
          <a:extLst>
            <a:ext uri="{FF2B5EF4-FFF2-40B4-BE49-F238E27FC236}">
              <a16:creationId xmlns:a16="http://schemas.microsoft.com/office/drawing/2014/main" xmlns="" id="{00000000-0008-0000-0300-0000B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5" name="Picture 225">
          <a:extLst>
            <a:ext uri="{FF2B5EF4-FFF2-40B4-BE49-F238E27FC236}">
              <a16:creationId xmlns:a16="http://schemas.microsoft.com/office/drawing/2014/main" xmlns="" id="{00000000-0008-0000-0300-0000B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6" name="Picture 231">
          <a:extLst>
            <a:ext uri="{FF2B5EF4-FFF2-40B4-BE49-F238E27FC236}">
              <a16:creationId xmlns:a16="http://schemas.microsoft.com/office/drawing/2014/main" xmlns="" id="{00000000-0008-0000-0300-0000B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7" name="Picture 235">
          <a:extLst>
            <a:ext uri="{FF2B5EF4-FFF2-40B4-BE49-F238E27FC236}">
              <a16:creationId xmlns:a16="http://schemas.microsoft.com/office/drawing/2014/main" xmlns="" id="{00000000-0008-0000-0300-0000B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8" name="Picture 241">
          <a:extLst>
            <a:ext uri="{FF2B5EF4-FFF2-40B4-BE49-F238E27FC236}">
              <a16:creationId xmlns:a16="http://schemas.microsoft.com/office/drawing/2014/main" xmlns="" id="{00000000-0008-0000-0300-0000B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89" name="Picture 247">
          <a:extLst>
            <a:ext uri="{FF2B5EF4-FFF2-40B4-BE49-F238E27FC236}">
              <a16:creationId xmlns:a16="http://schemas.microsoft.com/office/drawing/2014/main" xmlns="" id="{00000000-0008-0000-0300-0000B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0" name="Picture 255">
          <a:extLst>
            <a:ext uri="{FF2B5EF4-FFF2-40B4-BE49-F238E27FC236}">
              <a16:creationId xmlns:a16="http://schemas.microsoft.com/office/drawing/2014/main" xmlns="" id="{00000000-0008-0000-0300-0000B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1" name="Picture 261">
          <a:extLst>
            <a:ext uri="{FF2B5EF4-FFF2-40B4-BE49-F238E27FC236}">
              <a16:creationId xmlns:a16="http://schemas.microsoft.com/office/drawing/2014/main" xmlns="" id="{00000000-0008-0000-0300-0000B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2" name="Picture 267">
          <a:extLst>
            <a:ext uri="{FF2B5EF4-FFF2-40B4-BE49-F238E27FC236}">
              <a16:creationId xmlns:a16="http://schemas.microsoft.com/office/drawing/2014/main" xmlns="" id="{00000000-0008-0000-0300-0000C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193" name="Picture 273">
          <a:extLst>
            <a:ext uri="{FF2B5EF4-FFF2-40B4-BE49-F238E27FC236}">
              <a16:creationId xmlns:a16="http://schemas.microsoft.com/office/drawing/2014/main" xmlns="" id="{00000000-0008-0000-0300-0000C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4" name="Picture 153">
          <a:extLst>
            <a:ext uri="{FF2B5EF4-FFF2-40B4-BE49-F238E27FC236}">
              <a16:creationId xmlns:a16="http://schemas.microsoft.com/office/drawing/2014/main" xmlns="" id="{00000000-0008-0000-0300-0000C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5" name="Picture 153">
          <a:extLst>
            <a:ext uri="{FF2B5EF4-FFF2-40B4-BE49-F238E27FC236}">
              <a16:creationId xmlns:a16="http://schemas.microsoft.com/office/drawing/2014/main" xmlns="" id="{00000000-0008-0000-0300-0000C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6" name="Picture 153">
          <a:extLst>
            <a:ext uri="{FF2B5EF4-FFF2-40B4-BE49-F238E27FC236}">
              <a16:creationId xmlns:a16="http://schemas.microsoft.com/office/drawing/2014/main" xmlns="" id="{00000000-0008-0000-0300-0000C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7" name="Picture 235">
          <a:extLst>
            <a:ext uri="{FF2B5EF4-FFF2-40B4-BE49-F238E27FC236}">
              <a16:creationId xmlns:a16="http://schemas.microsoft.com/office/drawing/2014/main" xmlns="" id="{00000000-0008-0000-0300-0000C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8" name="Picture 255">
          <a:extLst>
            <a:ext uri="{FF2B5EF4-FFF2-40B4-BE49-F238E27FC236}">
              <a16:creationId xmlns:a16="http://schemas.microsoft.com/office/drawing/2014/main" xmlns="" id="{00000000-0008-0000-0300-0000C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199" name="Picture 195">
          <a:extLst>
            <a:ext uri="{FF2B5EF4-FFF2-40B4-BE49-F238E27FC236}">
              <a16:creationId xmlns:a16="http://schemas.microsoft.com/office/drawing/2014/main" xmlns="" id="{00000000-0008-0000-0300-0000C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200" name="Picture 201">
          <a:extLst>
            <a:ext uri="{FF2B5EF4-FFF2-40B4-BE49-F238E27FC236}">
              <a16:creationId xmlns:a16="http://schemas.microsoft.com/office/drawing/2014/main" xmlns="" id="{00000000-0008-0000-0300-0000C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201" name="Picture 207">
          <a:extLst>
            <a:ext uri="{FF2B5EF4-FFF2-40B4-BE49-F238E27FC236}">
              <a16:creationId xmlns:a16="http://schemas.microsoft.com/office/drawing/2014/main" xmlns="" id="{00000000-0008-0000-0300-0000C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202" name="Picture 211">
          <a:extLst>
            <a:ext uri="{FF2B5EF4-FFF2-40B4-BE49-F238E27FC236}">
              <a16:creationId xmlns:a16="http://schemas.microsoft.com/office/drawing/2014/main" xmlns="" id="{00000000-0008-0000-0300-0000C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3" name="Picture 201">
          <a:extLst>
            <a:ext uri="{FF2B5EF4-FFF2-40B4-BE49-F238E27FC236}">
              <a16:creationId xmlns:a16="http://schemas.microsoft.com/office/drawing/2014/main" xmlns="" id="{00000000-0008-0000-0300-0000C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4" name="Picture 207">
          <a:extLst>
            <a:ext uri="{FF2B5EF4-FFF2-40B4-BE49-F238E27FC236}">
              <a16:creationId xmlns:a16="http://schemas.microsoft.com/office/drawing/2014/main" xmlns="" id="{00000000-0008-0000-0300-0000C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5" name="Picture 211">
          <a:extLst>
            <a:ext uri="{FF2B5EF4-FFF2-40B4-BE49-F238E27FC236}">
              <a16:creationId xmlns:a16="http://schemas.microsoft.com/office/drawing/2014/main" xmlns="" id="{00000000-0008-0000-0300-0000C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6" name="Picture 219">
          <a:extLst>
            <a:ext uri="{FF2B5EF4-FFF2-40B4-BE49-F238E27FC236}">
              <a16:creationId xmlns:a16="http://schemas.microsoft.com/office/drawing/2014/main" xmlns="" id="{00000000-0008-0000-0300-0000C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7" name="Picture 225">
          <a:extLst>
            <a:ext uri="{FF2B5EF4-FFF2-40B4-BE49-F238E27FC236}">
              <a16:creationId xmlns:a16="http://schemas.microsoft.com/office/drawing/2014/main" xmlns="" id="{00000000-0008-0000-0300-0000C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8" name="Picture 231">
          <a:extLst>
            <a:ext uri="{FF2B5EF4-FFF2-40B4-BE49-F238E27FC236}">
              <a16:creationId xmlns:a16="http://schemas.microsoft.com/office/drawing/2014/main" xmlns="" id="{00000000-0008-0000-0300-0000D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09" name="Picture 235">
          <a:extLst>
            <a:ext uri="{FF2B5EF4-FFF2-40B4-BE49-F238E27FC236}">
              <a16:creationId xmlns:a16="http://schemas.microsoft.com/office/drawing/2014/main" xmlns="" id="{00000000-0008-0000-0300-0000D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0" name="Picture 241">
          <a:extLst>
            <a:ext uri="{FF2B5EF4-FFF2-40B4-BE49-F238E27FC236}">
              <a16:creationId xmlns:a16="http://schemas.microsoft.com/office/drawing/2014/main" xmlns="" id="{00000000-0008-0000-0300-0000D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1" name="Picture 247">
          <a:extLst>
            <a:ext uri="{FF2B5EF4-FFF2-40B4-BE49-F238E27FC236}">
              <a16:creationId xmlns:a16="http://schemas.microsoft.com/office/drawing/2014/main" xmlns="" id="{00000000-0008-0000-0300-0000D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2" name="Picture 255">
          <a:extLst>
            <a:ext uri="{FF2B5EF4-FFF2-40B4-BE49-F238E27FC236}">
              <a16:creationId xmlns:a16="http://schemas.microsoft.com/office/drawing/2014/main" xmlns="" id="{00000000-0008-0000-0300-0000D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3" name="Picture 261">
          <a:extLst>
            <a:ext uri="{FF2B5EF4-FFF2-40B4-BE49-F238E27FC236}">
              <a16:creationId xmlns:a16="http://schemas.microsoft.com/office/drawing/2014/main" xmlns="" id="{00000000-0008-0000-0300-0000D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4" name="Picture 267">
          <a:extLst>
            <a:ext uri="{FF2B5EF4-FFF2-40B4-BE49-F238E27FC236}">
              <a16:creationId xmlns:a16="http://schemas.microsoft.com/office/drawing/2014/main" xmlns="" id="{00000000-0008-0000-0300-0000D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5" name="Picture 153">
          <a:extLst>
            <a:ext uri="{FF2B5EF4-FFF2-40B4-BE49-F238E27FC236}">
              <a16:creationId xmlns:a16="http://schemas.microsoft.com/office/drawing/2014/main" xmlns="" id="{00000000-0008-0000-0300-0000D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6" name="Picture 153">
          <a:extLst>
            <a:ext uri="{FF2B5EF4-FFF2-40B4-BE49-F238E27FC236}">
              <a16:creationId xmlns:a16="http://schemas.microsoft.com/office/drawing/2014/main" xmlns="" id="{00000000-0008-0000-0300-0000D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7" name="Picture 153">
          <a:extLst>
            <a:ext uri="{FF2B5EF4-FFF2-40B4-BE49-F238E27FC236}">
              <a16:creationId xmlns:a16="http://schemas.microsoft.com/office/drawing/2014/main" xmlns="" id="{00000000-0008-0000-0300-0000D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8" name="Picture 235">
          <a:extLst>
            <a:ext uri="{FF2B5EF4-FFF2-40B4-BE49-F238E27FC236}">
              <a16:creationId xmlns:a16="http://schemas.microsoft.com/office/drawing/2014/main" xmlns="" id="{00000000-0008-0000-0300-0000D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19" name="Picture 255">
          <a:extLst>
            <a:ext uri="{FF2B5EF4-FFF2-40B4-BE49-F238E27FC236}">
              <a16:creationId xmlns:a16="http://schemas.microsoft.com/office/drawing/2014/main" xmlns="" id="{00000000-0008-0000-0300-0000D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0" name="Picture 195">
          <a:extLst>
            <a:ext uri="{FF2B5EF4-FFF2-40B4-BE49-F238E27FC236}">
              <a16:creationId xmlns:a16="http://schemas.microsoft.com/office/drawing/2014/main" xmlns="" id="{00000000-0008-0000-0300-0000D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221" name="Picture 201">
          <a:extLst>
            <a:ext uri="{FF2B5EF4-FFF2-40B4-BE49-F238E27FC236}">
              <a16:creationId xmlns:a16="http://schemas.microsoft.com/office/drawing/2014/main" xmlns="" id="{00000000-0008-0000-0300-0000D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222" name="Picture 207">
          <a:extLst>
            <a:ext uri="{FF2B5EF4-FFF2-40B4-BE49-F238E27FC236}">
              <a16:creationId xmlns:a16="http://schemas.microsoft.com/office/drawing/2014/main" xmlns="" id="{00000000-0008-0000-0300-0000D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223" name="Picture 211">
          <a:extLst>
            <a:ext uri="{FF2B5EF4-FFF2-40B4-BE49-F238E27FC236}">
              <a16:creationId xmlns:a16="http://schemas.microsoft.com/office/drawing/2014/main" xmlns="" id="{00000000-0008-0000-0300-0000D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4" name="Picture 125">
          <a:extLst>
            <a:ext uri="{FF2B5EF4-FFF2-40B4-BE49-F238E27FC236}">
              <a16:creationId xmlns:a16="http://schemas.microsoft.com/office/drawing/2014/main" xmlns="" id="{00000000-0008-0000-0300-0000E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25" name="Picture 126">
          <a:extLst>
            <a:ext uri="{FF2B5EF4-FFF2-40B4-BE49-F238E27FC236}">
              <a16:creationId xmlns:a16="http://schemas.microsoft.com/office/drawing/2014/main" xmlns="" id="{00000000-0008-0000-0300-0000E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6" name="Picture 127">
          <a:extLst>
            <a:ext uri="{FF2B5EF4-FFF2-40B4-BE49-F238E27FC236}">
              <a16:creationId xmlns:a16="http://schemas.microsoft.com/office/drawing/2014/main" xmlns="" id="{00000000-0008-0000-0300-0000E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27" name="Picture 128">
          <a:extLst>
            <a:ext uri="{FF2B5EF4-FFF2-40B4-BE49-F238E27FC236}">
              <a16:creationId xmlns:a16="http://schemas.microsoft.com/office/drawing/2014/main" xmlns="" id="{00000000-0008-0000-0300-0000E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8" name="Picture 129">
          <a:extLst>
            <a:ext uri="{FF2B5EF4-FFF2-40B4-BE49-F238E27FC236}">
              <a16:creationId xmlns:a16="http://schemas.microsoft.com/office/drawing/2014/main" xmlns="" id="{00000000-0008-0000-0300-0000E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29" name="Picture 130">
          <a:extLst>
            <a:ext uri="{FF2B5EF4-FFF2-40B4-BE49-F238E27FC236}">
              <a16:creationId xmlns:a16="http://schemas.microsoft.com/office/drawing/2014/main" xmlns="" id="{00000000-0008-0000-0300-0000E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30" name="Picture 131">
          <a:extLst>
            <a:ext uri="{FF2B5EF4-FFF2-40B4-BE49-F238E27FC236}">
              <a16:creationId xmlns:a16="http://schemas.microsoft.com/office/drawing/2014/main" xmlns="" id="{00000000-0008-0000-0300-0000E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31" name="Picture 132">
          <a:extLst>
            <a:ext uri="{FF2B5EF4-FFF2-40B4-BE49-F238E27FC236}">
              <a16:creationId xmlns:a16="http://schemas.microsoft.com/office/drawing/2014/main" xmlns="" id="{00000000-0008-0000-0300-0000E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32" name="Picture 133">
          <a:extLst>
            <a:ext uri="{FF2B5EF4-FFF2-40B4-BE49-F238E27FC236}">
              <a16:creationId xmlns:a16="http://schemas.microsoft.com/office/drawing/2014/main" xmlns="" id="{00000000-0008-0000-0300-0000E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33" name="Picture 134">
          <a:extLst>
            <a:ext uri="{FF2B5EF4-FFF2-40B4-BE49-F238E27FC236}">
              <a16:creationId xmlns:a16="http://schemas.microsoft.com/office/drawing/2014/main" xmlns="" id="{00000000-0008-0000-0300-0000E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34" name="Picture 135">
          <a:extLst>
            <a:ext uri="{FF2B5EF4-FFF2-40B4-BE49-F238E27FC236}">
              <a16:creationId xmlns:a16="http://schemas.microsoft.com/office/drawing/2014/main" xmlns="" id="{00000000-0008-0000-0300-0000E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35" name="Picture 136">
          <a:extLst>
            <a:ext uri="{FF2B5EF4-FFF2-40B4-BE49-F238E27FC236}">
              <a16:creationId xmlns:a16="http://schemas.microsoft.com/office/drawing/2014/main" xmlns="" id="{00000000-0008-0000-0300-0000E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36" name="Picture 137">
          <a:extLst>
            <a:ext uri="{FF2B5EF4-FFF2-40B4-BE49-F238E27FC236}">
              <a16:creationId xmlns:a16="http://schemas.microsoft.com/office/drawing/2014/main" xmlns="" id="{00000000-0008-0000-0300-0000E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37" name="Picture 138">
          <a:extLst>
            <a:ext uri="{FF2B5EF4-FFF2-40B4-BE49-F238E27FC236}">
              <a16:creationId xmlns:a16="http://schemas.microsoft.com/office/drawing/2014/main" xmlns="" id="{00000000-0008-0000-0300-0000E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38" name="Picture 139">
          <a:extLst>
            <a:ext uri="{FF2B5EF4-FFF2-40B4-BE49-F238E27FC236}">
              <a16:creationId xmlns:a16="http://schemas.microsoft.com/office/drawing/2014/main" xmlns="" id="{00000000-0008-0000-0300-0000E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39" name="Picture 140">
          <a:extLst>
            <a:ext uri="{FF2B5EF4-FFF2-40B4-BE49-F238E27FC236}">
              <a16:creationId xmlns:a16="http://schemas.microsoft.com/office/drawing/2014/main" xmlns="" id="{00000000-0008-0000-0300-0000E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0" name="Picture 141">
          <a:extLst>
            <a:ext uri="{FF2B5EF4-FFF2-40B4-BE49-F238E27FC236}">
              <a16:creationId xmlns:a16="http://schemas.microsoft.com/office/drawing/2014/main" xmlns="" id="{00000000-0008-0000-0300-0000F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1" name="Picture 142">
          <a:extLst>
            <a:ext uri="{FF2B5EF4-FFF2-40B4-BE49-F238E27FC236}">
              <a16:creationId xmlns:a16="http://schemas.microsoft.com/office/drawing/2014/main" xmlns="" id="{00000000-0008-0000-0300-0000F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2" name="Picture 143">
          <a:extLst>
            <a:ext uri="{FF2B5EF4-FFF2-40B4-BE49-F238E27FC236}">
              <a16:creationId xmlns:a16="http://schemas.microsoft.com/office/drawing/2014/main" xmlns="" id="{00000000-0008-0000-0300-0000F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43" name="Picture 144">
          <a:extLst>
            <a:ext uri="{FF2B5EF4-FFF2-40B4-BE49-F238E27FC236}">
              <a16:creationId xmlns:a16="http://schemas.microsoft.com/office/drawing/2014/main" xmlns="" id="{00000000-0008-0000-0300-0000F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4" name="Picture 145">
          <a:extLst>
            <a:ext uri="{FF2B5EF4-FFF2-40B4-BE49-F238E27FC236}">
              <a16:creationId xmlns:a16="http://schemas.microsoft.com/office/drawing/2014/main" xmlns="" id="{00000000-0008-0000-0300-0000F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45" name="Picture 146">
          <a:extLst>
            <a:ext uri="{FF2B5EF4-FFF2-40B4-BE49-F238E27FC236}">
              <a16:creationId xmlns:a16="http://schemas.microsoft.com/office/drawing/2014/main" xmlns="" id="{00000000-0008-0000-0300-0000F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6" name="Picture 147">
          <a:extLst>
            <a:ext uri="{FF2B5EF4-FFF2-40B4-BE49-F238E27FC236}">
              <a16:creationId xmlns:a16="http://schemas.microsoft.com/office/drawing/2014/main" xmlns="" id="{00000000-0008-0000-0300-0000F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7" name="Picture 148">
          <a:extLst>
            <a:ext uri="{FF2B5EF4-FFF2-40B4-BE49-F238E27FC236}">
              <a16:creationId xmlns:a16="http://schemas.microsoft.com/office/drawing/2014/main" xmlns="" id="{00000000-0008-0000-0300-0000F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48" name="Picture 149">
          <a:extLst>
            <a:ext uri="{FF2B5EF4-FFF2-40B4-BE49-F238E27FC236}">
              <a16:creationId xmlns:a16="http://schemas.microsoft.com/office/drawing/2014/main" xmlns="" id="{00000000-0008-0000-0300-0000F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49" name="Picture 150">
          <a:extLst>
            <a:ext uri="{FF2B5EF4-FFF2-40B4-BE49-F238E27FC236}">
              <a16:creationId xmlns:a16="http://schemas.microsoft.com/office/drawing/2014/main" xmlns="" id="{00000000-0008-0000-0300-0000F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0" name="Picture 151">
          <a:extLst>
            <a:ext uri="{FF2B5EF4-FFF2-40B4-BE49-F238E27FC236}">
              <a16:creationId xmlns:a16="http://schemas.microsoft.com/office/drawing/2014/main" xmlns="" id="{00000000-0008-0000-0300-0000F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51" name="Picture 152">
          <a:extLst>
            <a:ext uri="{FF2B5EF4-FFF2-40B4-BE49-F238E27FC236}">
              <a16:creationId xmlns:a16="http://schemas.microsoft.com/office/drawing/2014/main" xmlns="" id="{00000000-0008-0000-0300-0000F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2" name="Picture 153">
          <a:extLst>
            <a:ext uri="{FF2B5EF4-FFF2-40B4-BE49-F238E27FC236}">
              <a16:creationId xmlns:a16="http://schemas.microsoft.com/office/drawing/2014/main" xmlns="" id="{00000000-0008-0000-0300-0000F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3" name="Picture 154">
          <a:extLst>
            <a:ext uri="{FF2B5EF4-FFF2-40B4-BE49-F238E27FC236}">
              <a16:creationId xmlns:a16="http://schemas.microsoft.com/office/drawing/2014/main" xmlns="" id="{00000000-0008-0000-0300-0000F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4" name="Picture 155">
          <a:extLst>
            <a:ext uri="{FF2B5EF4-FFF2-40B4-BE49-F238E27FC236}">
              <a16:creationId xmlns:a16="http://schemas.microsoft.com/office/drawing/2014/main" xmlns="" id="{00000000-0008-0000-0300-0000F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55" name="Picture 156">
          <a:extLst>
            <a:ext uri="{FF2B5EF4-FFF2-40B4-BE49-F238E27FC236}">
              <a16:creationId xmlns:a16="http://schemas.microsoft.com/office/drawing/2014/main" xmlns="" id="{00000000-0008-0000-0300-0000F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6" name="Picture 157">
          <a:extLst>
            <a:ext uri="{FF2B5EF4-FFF2-40B4-BE49-F238E27FC236}">
              <a16:creationId xmlns:a16="http://schemas.microsoft.com/office/drawing/2014/main" xmlns="" id="{00000000-0008-0000-0300-000000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57" name="Picture 158">
          <a:extLst>
            <a:ext uri="{FF2B5EF4-FFF2-40B4-BE49-F238E27FC236}">
              <a16:creationId xmlns:a16="http://schemas.microsoft.com/office/drawing/2014/main" xmlns="" id="{00000000-0008-0000-0300-00000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8" name="Picture 159">
          <a:extLst>
            <a:ext uri="{FF2B5EF4-FFF2-40B4-BE49-F238E27FC236}">
              <a16:creationId xmlns:a16="http://schemas.microsoft.com/office/drawing/2014/main" xmlns="" id="{00000000-0008-0000-0300-00000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59" name="Picture 160">
          <a:extLst>
            <a:ext uri="{FF2B5EF4-FFF2-40B4-BE49-F238E27FC236}">
              <a16:creationId xmlns:a16="http://schemas.microsoft.com/office/drawing/2014/main" xmlns="" id="{00000000-0008-0000-0300-000003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60" name="Picture 161">
          <a:extLst>
            <a:ext uri="{FF2B5EF4-FFF2-40B4-BE49-F238E27FC236}">
              <a16:creationId xmlns:a16="http://schemas.microsoft.com/office/drawing/2014/main" xmlns="" id="{00000000-0008-0000-0300-000004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61" name="Picture 162">
          <a:extLst>
            <a:ext uri="{FF2B5EF4-FFF2-40B4-BE49-F238E27FC236}">
              <a16:creationId xmlns:a16="http://schemas.microsoft.com/office/drawing/2014/main" xmlns="" id="{00000000-0008-0000-0300-00000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62" name="Picture 163">
          <a:extLst>
            <a:ext uri="{FF2B5EF4-FFF2-40B4-BE49-F238E27FC236}">
              <a16:creationId xmlns:a16="http://schemas.microsoft.com/office/drawing/2014/main" xmlns="" id="{00000000-0008-0000-0300-00000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63" name="Picture 164">
          <a:extLst>
            <a:ext uri="{FF2B5EF4-FFF2-40B4-BE49-F238E27FC236}">
              <a16:creationId xmlns:a16="http://schemas.microsoft.com/office/drawing/2014/main" xmlns="" id="{00000000-0008-0000-0300-000007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64" name="Picture 165">
          <a:extLst>
            <a:ext uri="{FF2B5EF4-FFF2-40B4-BE49-F238E27FC236}">
              <a16:creationId xmlns:a16="http://schemas.microsoft.com/office/drawing/2014/main" xmlns="" id="{00000000-0008-0000-0300-000008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265" name="Picture 166">
          <a:extLst>
            <a:ext uri="{FF2B5EF4-FFF2-40B4-BE49-F238E27FC236}">
              <a16:creationId xmlns:a16="http://schemas.microsoft.com/office/drawing/2014/main" xmlns="" id="{00000000-0008-0000-0300-00000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66" name="Picture 125">
          <a:extLst>
            <a:ext uri="{FF2B5EF4-FFF2-40B4-BE49-F238E27FC236}">
              <a16:creationId xmlns:a16="http://schemas.microsoft.com/office/drawing/2014/main" xmlns="" id="{00000000-0008-0000-0300-00000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67" name="Picture 127">
          <a:extLst>
            <a:ext uri="{FF2B5EF4-FFF2-40B4-BE49-F238E27FC236}">
              <a16:creationId xmlns:a16="http://schemas.microsoft.com/office/drawing/2014/main" xmlns="" id="{00000000-0008-0000-0300-00000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68" name="Picture 131">
          <a:extLst>
            <a:ext uri="{FF2B5EF4-FFF2-40B4-BE49-F238E27FC236}">
              <a16:creationId xmlns:a16="http://schemas.microsoft.com/office/drawing/2014/main" xmlns="" id="{00000000-0008-0000-0300-00000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69" name="Picture 133">
          <a:extLst>
            <a:ext uri="{FF2B5EF4-FFF2-40B4-BE49-F238E27FC236}">
              <a16:creationId xmlns:a16="http://schemas.microsoft.com/office/drawing/2014/main" xmlns="" id="{00000000-0008-0000-0300-00000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0" name="Picture 137">
          <a:extLst>
            <a:ext uri="{FF2B5EF4-FFF2-40B4-BE49-F238E27FC236}">
              <a16:creationId xmlns:a16="http://schemas.microsoft.com/office/drawing/2014/main" xmlns="" id="{00000000-0008-0000-0300-00000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1" name="Picture 139">
          <a:extLst>
            <a:ext uri="{FF2B5EF4-FFF2-40B4-BE49-F238E27FC236}">
              <a16:creationId xmlns:a16="http://schemas.microsoft.com/office/drawing/2014/main" xmlns="" id="{00000000-0008-0000-0300-00000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2" name="Picture 143">
          <a:extLst>
            <a:ext uri="{FF2B5EF4-FFF2-40B4-BE49-F238E27FC236}">
              <a16:creationId xmlns:a16="http://schemas.microsoft.com/office/drawing/2014/main" xmlns="" id="{00000000-0008-0000-0300-00001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3" name="Picture 145">
          <a:extLst>
            <a:ext uri="{FF2B5EF4-FFF2-40B4-BE49-F238E27FC236}">
              <a16:creationId xmlns:a16="http://schemas.microsoft.com/office/drawing/2014/main" xmlns="" id="{00000000-0008-0000-0300-00001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4" name="Picture 149">
          <a:extLst>
            <a:ext uri="{FF2B5EF4-FFF2-40B4-BE49-F238E27FC236}">
              <a16:creationId xmlns:a16="http://schemas.microsoft.com/office/drawing/2014/main" xmlns="" id="{00000000-0008-0000-0300-00001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5" name="Picture 151">
          <a:extLst>
            <a:ext uri="{FF2B5EF4-FFF2-40B4-BE49-F238E27FC236}">
              <a16:creationId xmlns:a16="http://schemas.microsoft.com/office/drawing/2014/main" xmlns="" id="{00000000-0008-0000-0300-00001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6" name="Picture 155">
          <a:extLst>
            <a:ext uri="{FF2B5EF4-FFF2-40B4-BE49-F238E27FC236}">
              <a16:creationId xmlns:a16="http://schemas.microsoft.com/office/drawing/2014/main" xmlns="" id="{00000000-0008-0000-0300-00001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7" name="Picture 157">
          <a:extLst>
            <a:ext uri="{FF2B5EF4-FFF2-40B4-BE49-F238E27FC236}">
              <a16:creationId xmlns:a16="http://schemas.microsoft.com/office/drawing/2014/main" xmlns="" id="{00000000-0008-0000-0300-00001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8" name="Picture 161">
          <a:extLst>
            <a:ext uri="{FF2B5EF4-FFF2-40B4-BE49-F238E27FC236}">
              <a16:creationId xmlns:a16="http://schemas.microsoft.com/office/drawing/2014/main" xmlns="" id="{00000000-0008-0000-0300-00001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279" name="Picture 165">
          <a:extLst>
            <a:ext uri="{FF2B5EF4-FFF2-40B4-BE49-F238E27FC236}">
              <a16:creationId xmlns:a16="http://schemas.microsoft.com/office/drawing/2014/main" xmlns="" id="{00000000-0008-0000-0300-00001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0" name="Picture 277">
          <a:extLst>
            <a:ext uri="{FF2B5EF4-FFF2-40B4-BE49-F238E27FC236}">
              <a16:creationId xmlns:a16="http://schemas.microsoft.com/office/drawing/2014/main" xmlns="" id="{00000000-0008-0000-0300-00001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1" name="Picture 283">
          <a:extLst>
            <a:ext uri="{FF2B5EF4-FFF2-40B4-BE49-F238E27FC236}">
              <a16:creationId xmlns:a16="http://schemas.microsoft.com/office/drawing/2014/main" xmlns="" id="{00000000-0008-0000-0300-00001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2" name="Picture 289">
          <a:extLst>
            <a:ext uri="{FF2B5EF4-FFF2-40B4-BE49-F238E27FC236}">
              <a16:creationId xmlns:a16="http://schemas.microsoft.com/office/drawing/2014/main" xmlns="" id="{00000000-0008-0000-0300-00001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3" name="Picture 277">
          <a:extLst>
            <a:ext uri="{FF2B5EF4-FFF2-40B4-BE49-F238E27FC236}">
              <a16:creationId xmlns:a16="http://schemas.microsoft.com/office/drawing/2014/main" xmlns="" id="{00000000-0008-0000-0300-00001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4" name="Picture 283">
          <a:extLst>
            <a:ext uri="{FF2B5EF4-FFF2-40B4-BE49-F238E27FC236}">
              <a16:creationId xmlns:a16="http://schemas.microsoft.com/office/drawing/2014/main" xmlns="" id="{00000000-0008-0000-0300-00001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5" name="Picture 289">
          <a:extLst>
            <a:ext uri="{FF2B5EF4-FFF2-40B4-BE49-F238E27FC236}">
              <a16:creationId xmlns:a16="http://schemas.microsoft.com/office/drawing/2014/main" xmlns="" id="{00000000-0008-0000-0300-00001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6" name="Picture 261">
          <a:extLst>
            <a:ext uri="{FF2B5EF4-FFF2-40B4-BE49-F238E27FC236}">
              <a16:creationId xmlns:a16="http://schemas.microsoft.com/office/drawing/2014/main" xmlns="" id="{00000000-0008-0000-0300-00001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7" name="Picture 267">
          <a:extLst>
            <a:ext uri="{FF2B5EF4-FFF2-40B4-BE49-F238E27FC236}">
              <a16:creationId xmlns:a16="http://schemas.microsoft.com/office/drawing/2014/main" xmlns="" id="{00000000-0008-0000-0300-00001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8" name="Picture 273">
          <a:extLst>
            <a:ext uri="{FF2B5EF4-FFF2-40B4-BE49-F238E27FC236}">
              <a16:creationId xmlns:a16="http://schemas.microsoft.com/office/drawing/2014/main" xmlns="" id="{00000000-0008-0000-0300-00002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89" name="Picture 277">
          <a:extLst>
            <a:ext uri="{FF2B5EF4-FFF2-40B4-BE49-F238E27FC236}">
              <a16:creationId xmlns:a16="http://schemas.microsoft.com/office/drawing/2014/main" xmlns="" id="{00000000-0008-0000-0300-00002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0" name="Picture 283">
          <a:extLst>
            <a:ext uri="{FF2B5EF4-FFF2-40B4-BE49-F238E27FC236}">
              <a16:creationId xmlns:a16="http://schemas.microsoft.com/office/drawing/2014/main" xmlns="" id="{00000000-0008-0000-0300-00002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1" name="Picture 289">
          <a:extLst>
            <a:ext uri="{FF2B5EF4-FFF2-40B4-BE49-F238E27FC236}">
              <a16:creationId xmlns:a16="http://schemas.microsoft.com/office/drawing/2014/main" xmlns="" id="{00000000-0008-0000-0300-00002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2" name="Picture 273">
          <a:extLst>
            <a:ext uri="{FF2B5EF4-FFF2-40B4-BE49-F238E27FC236}">
              <a16:creationId xmlns:a16="http://schemas.microsoft.com/office/drawing/2014/main" xmlns="" id="{00000000-0008-0000-0300-00002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3" name="Picture 277">
          <a:extLst>
            <a:ext uri="{FF2B5EF4-FFF2-40B4-BE49-F238E27FC236}">
              <a16:creationId xmlns:a16="http://schemas.microsoft.com/office/drawing/2014/main" xmlns="" id="{00000000-0008-0000-0300-00002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4" name="Picture 283">
          <a:extLst>
            <a:ext uri="{FF2B5EF4-FFF2-40B4-BE49-F238E27FC236}">
              <a16:creationId xmlns:a16="http://schemas.microsoft.com/office/drawing/2014/main" xmlns="" id="{00000000-0008-0000-0300-00002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5" name="Picture 289">
          <a:extLst>
            <a:ext uri="{FF2B5EF4-FFF2-40B4-BE49-F238E27FC236}">
              <a16:creationId xmlns:a16="http://schemas.microsoft.com/office/drawing/2014/main" xmlns="" id="{00000000-0008-0000-0300-00002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6" name="Picture 277">
          <a:extLst>
            <a:ext uri="{FF2B5EF4-FFF2-40B4-BE49-F238E27FC236}">
              <a16:creationId xmlns:a16="http://schemas.microsoft.com/office/drawing/2014/main" xmlns="" id="{00000000-0008-0000-0300-00002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7" name="Picture 283">
          <a:extLst>
            <a:ext uri="{FF2B5EF4-FFF2-40B4-BE49-F238E27FC236}">
              <a16:creationId xmlns:a16="http://schemas.microsoft.com/office/drawing/2014/main" xmlns="" id="{00000000-0008-0000-0300-00002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8" name="Picture 289">
          <a:extLst>
            <a:ext uri="{FF2B5EF4-FFF2-40B4-BE49-F238E27FC236}">
              <a16:creationId xmlns:a16="http://schemas.microsoft.com/office/drawing/2014/main" xmlns="" id="{00000000-0008-0000-0300-00002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299" name="Picture 247">
          <a:extLst>
            <a:ext uri="{FF2B5EF4-FFF2-40B4-BE49-F238E27FC236}">
              <a16:creationId xmlns:a16="http://schemas.microsoft.com/office/drawing/2014/main" xmlns="" id="{00000000-0008-0000-0300-00002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00" name="Picture 129">
          <a:extLst>
            <a:ext uri="{FF2B5EF4-FFF2-40B4-BE49-F238E27FC236}">
              <a16:creationId xmlns:a16="http://schemas.microsoft.com/office/drawing/2014/main" xmlns="" id="{00000000-0008-0000-03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01" name="Picture 130">
          <a:extLst>
            <a:ext uri="{FF2B5EF4-FFF2-40B4-BE49-F238E27FC236}">
              <a16:creationId xmlns:a16="http://schemas.microsoft.com/office/drawing/2014/main" xmlns="" id="{00000000-0008-0000-03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02" name="Picture 135">
          <a:extLst>
            <a:ext uri="{FF2B5EF4-FFF2-40B4-BE49-F238E27FC236}">
              <a16:creationId xmlns:a16="http://schemas.microsoft.com/office/drawing/2014/main" xmlns="" id="{00000000-0008-0000-03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03" name="Picture 136">
          <a:extLst>
            <a:ext uri="{FF2B5EF4-FFF2-40B4-BE49-F238E27FC236}">
              <a16:creationId xmlns:a16="http://schemas.microsoft.com/office/drawing/2014/main" xmlns="" id="{00000000-0008-0000-03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04" name="Picture 141">
          <a:extLst>
            <a:ext uri="{FF2B5EF4-FFF2-40B4-BE49-F238E27FC236}">
              <a16:creationId xmlns:a16="http://schemas.microsoft.com/office/drawing/2014/main" xmlns="" id="{00000000-0008-0000-03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05" name="Picture 142">
          <a:extLst>
            <a:ext uri="{FF2B5EF4-FFF2-40B4-BE49-F238E27FC236}">
              <a16:creationId xmlns:a16="http://schemas.microsoft.com/office/drawing/2014/main" xmlns="" id="{00000000-0008-0000-03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06" name="Picture 147">
          <a:extLst>
            <a:ext uri="{FF2B5EF4-FFF2-40B4-BE49-F238E27FC236}">
              <a16:creationId xmlns:a16="http://schemas.microsoft.com/office/drawing/2014/main" xmlns="" id="{00000000-0008-0000-03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07" name="Picture 148">
          <a:extLst>
            <a:ext uri="{FF2B5EF4-FFF2-40B4-BE49-F238E27FC236}">
              <a16:creationId xmlns:a16="http://schemas.microsoft.com/office/drawing/2014/main" xmlns="" id="{00000000-0008-0000-03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08" name="Picture 153">
          <a:extLst>
            <a:ext uri="{FF2B5EF4-FFF2-40B4-BE49-F238E27FC236}">
              <a16:creationId xmlns:a16="http://schemas.microsoft.com/office/drawing/2014/main" xmlns="" id="{00000000-0008-0000-03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09" name="Picture 154">
          <a:extLst>
            <a:ext uri="{FF2B5EF4-FFF2-40B4-BE49-F238E27FC236}">
              <a16:creationId xmlns:a16="http://schemas.microsoft.com/office/drawing/2014/main" xmlns="" id="{00000000-0008-0000-03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0" name="Picture 159">
          <a:extLst>
            <a:ext uri="{FF2B5EF4-FFF2-40B4-BE49-F238E27FC236}">
              <a16:creationId xmlns:a16="http://schemas.microsoft.com/office/drawing/2014/main" xmlns="" id="{00000000-0008-0000-03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11" name="Picture 160">
          <a:extLst>
            <a:ext uri="{FF2B5EF4-FFF2-40B4-BE49-F238E27FC236}">
              <a16:creationId xmlns:a16="http://schemas.microsoft.com/office/drawing/2014/main" xmlns="" id="{00000000-0008-0000-03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2" name="Picture 163">
          <a:extLst>
            <a:ext uri="{FF2B5EF4-FFF2-40B4-BE49-F238E27FC236}">
              <a16:creationId xmlns:a16="http://schemas.microsoft.com/office/drawing/2014/main" xmlns="" id="{00000000-0008-0000-03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13" name="Picture 164">
          <a:extLst>
            <a:ext uri="{FF2B5EF4-FFF2-40B4-BE49-F238E27FC236}">
              <a16:creationId xmlns:a16="http://schemas.microsoft.com/office/drawing/2014/main" xmlns="" id="{00000000-0008-0000-03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4" name="Picture 277">
          <a:extLst>
            <a:ext uri="{FF2B5EF4-FFF2-40B4-BE49-F238E27FC236}">
              <a16:creationId xmlns:a16="http://schemas.microsoft.com/office/drawing/2014/main" xmlns="" id="{00000000-0008-0000-03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5" name="Picture 283">
          <a:extLst>
            <a:ext uri="{FF2B5EF4-FFF2-40B4-BE49-F238E27FC236}">
              <a16:creationId xmlns:a16="http://schemas.microsoft.com/office/drawing/2014/main" xmlns="" id="{00000000-0008-0000-03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6" name="Picture 289">
          <a:extLst>
            <a:ext uri="{FF2B5EF4-FFF2-40B4-BE49-F238E27FC236}">
              <a16:creationId xmlns:a16="http://schemas.microsoft.com/office/drawing/2014/main" xmlns="" id="{00000000-0008-0000-03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7" name="Picture 277">
          <a:extLst>
            <a:ext uri="{FF2B5EF4-FFF2-40B4-BE49-F238E27FC236}">
              <a16:creationId xmlns:a16="http://schemas.microsoft.com/office/drawing/2014/main" xmlns="" id="{00000000-0008-0000-03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8" name="Picture 283">
          <a:extLst>
            <a:ext uri="{FF2B5EF4-FFF2-40B4-BE49-F238E27FC236}">
              <a16:creationId xmlns:a16="http://schemas.microsoft.com/office/drawing/2014/main" xmlns="" id="{00000000-0008-0000-03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19" name="Picture 289">
          <a:extLst>
            <a:ext uri="{FF2B5EF4-FFF2-40B4-BE49-F238E27FC236}">
              <a16:creationId xmlns:a16="http://schemas.microsoft.com/office/drawing/2014/main" xmlns="" id="{00000000-0008-0000-03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0" name="Picture 261">
          <a:extLst>
            <a:ext uri="{FF2B5EF4-FFF2-40B4-BE49-F238E27FC236}">
              <a16:creationId xmlns:a16="http://schemas.microsoft.com/office/drawing/2014/main" xmlns="" id="{00000000-0008-0000-03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9525</xdr:colOff>
      <xdr:row>236</xdr:row>
      <xdr:rowOff>9525</xdr:rowOff>
    </xdr:to>
    <xdr:sp macro="" textlink="">
      <xdr:nvSpPr>
        <xdr:cNvPr id="321" name="Picture 267">
          <a:extLst>
            <a:ext uri="{FF2B5EF4-FFF2-40B4-BE49-F238E27FC236}">
              <a16:creationId xmlns:a16="http://schemas.microsoft.com/office/drawing/2014/main" xmlns="" id="{00000000-0008-0000-0300-00004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2" name="Picture 273">
          <a:extLst>
            <a:ext uri="{FF2B5EF4-FFF2-40B4-BE49-F238E27FC236}">
              <a16:creationId xmlns:a16="http://schemas.microsoft.com/office/drawing/2014/main" xmlns="" id="{00000000-0008-0000-03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3" name="Picture 277">
          <a:extLst>
            <a:ext uri="{FF2B5EF4-FFF2-40B4-BE49-F238E27FC236}">
              <a16:creationId xmlns:a16="http://schemas.microsoft.com/office/drawing/2014/main" xmlns="" id="{00000000-0008-0000-03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4" name="Picture 283">
          <a:extLst>
            <a:ext uri="{FF2B5EF4-FFF2-40B4-BE49-F238E27FC236}">
              <a16:creationId xmlns:a16="http://schemas.microsoft.com/office/drawing/2014/main" xmlns="" id="{00000000-0008-0000-03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5" name="Picture 289">
          <a:extLst>
            <a:ext uri="{FF2B5EF4-FFF2-40B4-BE49-F238E27FC236}">
              <a16:creationId xmlns:a16="http://schemas.microsoft.com/office/drawing/2014/main" xmlns="" id="{00000000-0008-0000-03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6" name="Picture 273">
          <a:extLst>
            <a:ext uri="{FF2B5EF4-FFF2-40B4-BE49-F238E27FC236}">
              <a16:creationId xmlns:a16="http://schemas.microsoft.com/office/drawing/2014/main" xmlns="" id="{00000000-0008-0000-03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27" name="Picture 277">
          <a:extLst>
            <a:ext uri="{FF2B5EF4-FFF2-40B4-BE49-F238E27FC236}">
              <a16:creationId xmlns:a16="http://schemas.microsoft.com/office/drawing/2014/main" xmlns="" id="{00000000-0008-0000-03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233</xdr:row>
      <xdr:rowOff>0</xdr:rowOff>
    </xdr:from>
    <xdr:to>
      <xdr:col>2</xdr:col>
      <xdr:colOff>9525</xdr:colOff>
      <xdr:row>233</xdr:row>
      <xdr:rowOff>9525</xdr:rowOff>
    </xdr:to>
    <xdr:sp macro="" textlink="">
      <xdr:nvSpPr>
        <xdr:cNvPr id="328" name="Picture 283">
          <a:extLst>
            <a:ext uri="{FF2B5EF4-FFF2-40B4-BE49-F238E27FC236}">
              <a16:creationId xmlns:a16="http://schemas.microsoft.com/office/drawing/2014/main" xmlns="" id="{00000000-0008-0000-0300-00004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9525</xdr:colOff>
      <xdr:row>236</xdr:row>
      <xdr:rowOff>9525</xdr:rowOff>
    </xdr:to>
    <xdr:sp macro="" textlink="">
      <xdr:nvSpPr>
        <xdr:cNvPr id="329" name="Picture 289">
          <a:extLst>
            <a:ext uri="{FF2B5EF4-FFF2-40B4-BE49-F238E27FC236}">
              <a16:creationId xmlns:a16="http://schemas.microsoft.com/office/drawing/2014/main" xmlns="" id="{00000000-0008-0000-0300-000049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306</xdr:row>
      <xdr:rowOff>0</xdr:rowOff>
    </xdr:from>
    <xdr:to>
      <xdr:col>2</xdr:col>
      <xdr:colOff>9525</xdr:colOff>
      <xdr:row>306</xdr:row>
      <xdr:rowOff>9525</xdr:rowOff>
    </xdr:to>
    <xdr:sp macro="" textlink="">
      <xdr:nvSpPr>
        <xdr:cNvPr id="330" name="Picture 277">
          <a:extLst>
            <a:ext uri="{FF2B5EF4-FFF2-40B4-BE49-F238E27FC236}">
              <a16:creationId xmlns:a16="http://schemas.microsoft.com/office/drawing/2014/main" xmlns="" id="{00000000-0008-0000-0300-00004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31" name="Picture 283">
          <a:extLst>
            <a:ext uri="{FF2B5EF4-FFF2-40B4-BE49-F238E27FC236}">
              <a16:creationId xmlns:a16="http://schemas.microsoft.com/office/drawing/2014/main" xmlns="" id="{00000000-0008-0000-03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32" name="Picture 289">
          <a:extLst>
            <a:ext uri="{FF2B5EF4-FFF2-40B4-BE49-F238E27FC236}">
              <a16:creationId xmlns:a16="http://schemas.microsoft.com/office/drawing/2014/main" xmlns="" id="{00000000-0008-0000-03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33" name="Picture 247">
          <a:extLst>
            <a:ext uri="{FF2B5EF4-FFF2-40B4-BE49-F238E27FC236}">
              <a16:creationId xmlns:a16="http://schemas.microsoft.com/office/drawing/2014/main" xmlns="" id="{00000000-0008-0000-03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34" name="Picture 273">
          <a:extLst>
            <a:ext uri="{FF2B5EF4-FFF2-40B4-BE49-F238E27FC236}">
              <a16:creationId xmlns:a16="http://schemas.microsoft.com/office/drawing/2014/main" xmlns="" id="{00000000-0008-0000-0300-00004E010000}"/>
            </a:ext>
          </a:extLst>
        </xdr:cNvPr>
        <xdr:cNvSpPr>
          <a:spLocks noChangeAspect="1" noChangeArrowheads="1"/>
        </xdr:cNvSpPr>
      </xdr:nvSpPr>
      <xdr:spPr bwMode="auto">
        <a:xfrm>
          <a:off x="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47" name="Picture 7">
          <a:extLst>
            <a:ext uri="{FF2B5EF4-FFF2-40B4-BE49-F238E27FC236}">
              <a16:creationId xmlns:a16="http://schemas.microsoft.com/office/drawing/2014/main" xmlns="" id="{00000000-0008-0000-0300-00005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495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8" name="Picture 13">
          <a:extLst>
            <a:ext uri="{FF2B5EF4-FFF2-40B4-BE49-F238E27FC236}">
              <a16:creationId xmlns:a16="http://schemas.microsoft.com/office/drawing/2014/main" xmlns="" id="{00000000-0008-0000-0300-00005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9" name="Picture 19">
          <a:extLst>
            <a:ext uri="{FF2B5EF4-FFF2-40B4-BE49-F238E27FC236}">
              <a16:creationId xmlns:a16="http://schemas.microsoft.com/office/drawing/2014/main" xmlns="" id="{00000000-0008-0000-0300-00005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50" name="Picture 7">
          <a:extLst>
            <a:ext uri="{FF2B5EF4-FFF2-40B4-BE49-F238E27FC236}">
              <a16:creationId xmlns:a16="http://schemas.microsoft.com/office/drawing/2014/main" xmlns="" id="{00000000-0008-0000-0300-00005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11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1" name="Picture 13">
          <a:extLst>
            <a:ext uri="{FF2B5EF4-FFF2-40B4-BE49-F238E27FC236}">
              <a16:creationId xmlns:a16="http://schemas.microsoft.com/office/drawing/2014/main" xmlns="" id="{00000000-0008-0000-0300-00005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162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2" name="Picture 19">
          <a:extLst>
            <a:ext uri="{FF2B5EF4-FFF2-40B4-BE49-F238E27FC236}">
              <a16:creationId xmlns:a16="http://schemas.microsoft.com/office/drawing/2014/main" xmlns="" id="{00000000-0008-0000-0300-00006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53" name="Picture 19">
          <a:extLst>
            <a:ext uri="{FF2B5EF4-FFF2-40B4-BE49-F238E27FC236}">
              <a16:creationId xmlns:a16="http://schemas.microsoft.com/office/drawing/2014/main" xmlns="" id="{00000000-0008-0000-0300-00006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36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354" name="Picture 19">
          <a:extLst>
            <a:ext uri="{FF2B5EF4-FFF2-40B4-BE49-F238E27FC236}">
              <a16:creationId xmlns:a16="http://schemas.microsoft.com/office/drawing/2014/main" xmlns="" id="{00000000-0008-0000-0300-00006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3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5" name="Picture 25">
          <a:extLst>
            <a:ext uri="{FF2B5EF4-FFF2-40B4-BE49-F238E27FC236}">
              <a16:creationId xmlns:a16="http://schemas.microsoft.com/office/drawing/2014/main" xmlns="" id="{00000000-0008-0000-0300-00006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6" name="Picture 25">
          <a:extLst>
            <a:ext uri="{FF2B5EF4-FFF2-40B4-BE49-F238E27FC236}">
              <a16:creationId xmlns:a16="http://schemas.microsoft.com/office/drawing/2014/main" xmlns="" id="{00000000-0008-0000-0300-00006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7" name="Picture 25">
          <a:extLst>
            <a:ext uri="{FF2B5EF4-FFF2-40B4-BE49-F238E27FC236}">
              <a16:creationId xmlns:a16="http://schemas.microsoft.com/office/drawing/2014/main" xmlns="" id="{00000000-0008-0000-0300-00006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8" name="Picture 25">
          <a:extLst>
            <a:ext uri="{FF2B5EF4-FFF2-40B4-BE49-F238E27FC236}">
              <a16:creationId xmlns:a16="http://schemas.microsoft.com/office/drawing/2014/main" xmlns="" id="{00000000-0008-0000-0300-00006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9" name="Picture 25">
          <a:extLst>
            <a:ext uri="{FF2B5EF4-FFF2-40B4-BE49-F238E27FC236}">
              <a16:creationId xmlns:a16="http://schemas.microsoft.com/office/drawing/2014/main" xmlns="" id="{00000000-0008-0000-0300-00006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0" name="Picture 25">
          <a:extLst>
            <a:ext uri="{FF2B5EF4-FFF2-40B4-BE49-F238E27FC236}">
              <a16:creationId xmlns:a16="http://schemas.microsoft.com/office/drawing/2014/main" xmlns="" id="{00000000-0008-0000-0300-00006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1" name="Picture 25">
          <a:extLst>
            <a:ext uri="{FF2B5EF4-FFF2-40B4-BE49-F238E27FC236}">
              <a16:creationId xmlns:a16="http://schemas.microsoft.com/office/drawing/2014/main" xmlns="" id="{00000000-0008-0000-0300-00006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2" name="Picture 25">
          <a:extLst>
            <a:ext uri="{FF2B5EF4-FFF2-40B4-BE49-F238E27FC236}">
              <a16:creationId xmlns:a16="http://schemas.microsoft.com/office/drawing/2014/main" xmlns="" id="{00000000-0008-0000-0300-00006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3" name="Picture 25">
          <a:extLst>
            <a:ext uri="{FF2B5EF4-FFF2-40B4-BE49-F238E27FC236}">
              <a16:creationId xmlns:a16="http://schemas.microsoft.com/office/drawing/2014/main" xmlns="" id="{00000000-0008-0000-0300-00006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4" name="Picture 25">
          <a:extLst>
            <a:ext uri="{FF2B5EF4-FFF2-40B4-BE49-F238E27FC236}">
              <a16:creationId xmlns:a16="http://schemas.microsoft.com/office/drawing/2014/main" xmlns="" id="{00000000-0008-0000-0300-00006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5" name="Picture 25">
          <a:extLst>
            <a:ext uri="{FF2B5EF4-FFF2-40B4-BE49-F238E27FC236}">
              <a16:creationId xmlns:a16="http://schemas.microsoft.com/office/drawing/2014/main" xmlns="" id="{00000000-0008-0000-0300-00006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6" name="Picture 25">
          <a:extLst>
            <a:ext uri="{FF2B5EF4-FFF2-40B4-BE49-F238E27FC236}">
              <a16:creationId xmlns:a16="http://schemas.microsoft.com/office/drawing/2014/main" xmlns="" id="{00000000-0008-0000-0300-00006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7" name="Picture 25">
          <a:extLst>
            <a:ext uri="{FF2B5EF4-FFF2-40B4-BE49-F238E27FC236}">
              <a16:creationId xmlns:a16="http://schemas.microsoft.com/office/drawing/2014/main" xmlns="" id="{00000000-0008-0000-0300-00006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</xdr:colOff>
      <xdr:row>14</xdr:row>
      <xdr:rowOff>9525</xdr:rowOff>
    </xdr:to>
    <xdr:sp macro="" textlink="">
      <xdr:nvSpPr>
        <xdr:cNvPr id="368" name="Picture 19">
          <a:extLst>
            <a:ext uri="{FF2B5EF4-FFF2-40B4-BE49-F238E27FC236}">
              <a16:creationId xmlns:a16="http://schemas.microsoft.com/office/drawing/2014/main" xmlns="" id="{00000000-0008-0000-0300-00007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98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9" name="Picture 25">
          <a:extLst>
            <a:ext uri="{FF2B5EF4-FFF2-40B4-BE49-F238E27FC236}">
              <a16:creationId xmlns:a16="http://schemas.microsoft.com/office/drawing/2014/main" xmlns="" id="{00000000-0008-0000-0300-00007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0" name="Picture 25">
          <a:extLst>
            <a:ext uri="{FF2B5EF4-FFF2-40B4-BE49-F238E27FC236}">
              <a16:creationId xmlns:a16="http://schemas.microsoft.com/office/drawing/2014/main" xmlns="" id="{00000000-0008-0000-0300-00007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1" name="Picture 25">
          <a:extLst>
            <a:ext uri="{FF2B5EF4-FFF2-40B4-BE49-F238E27FC236}">
              <a16:creationId xmlns:a16="http://schemas.microsoft.com/office/drawing/2014/main" xmlns="" id="{00000000-0008-0000-0300-00007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2" name="Picture 25">
          <a:extLst>
            <a:ext uri="{FF2B5EF4-FFF2-40B4-BE49-F238E27FC236}">
              <a16:creationId xmlns:a16="http://schemas.microsoft.com/office/drawing/2014/main" xmlns="" id="{00000000-0008-0000-0300-00007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3" name="Picture 25">
          <a:extLst>
            <a:ext uri="{FF2B5EF4-FFF2-40B4-BE49-F238E27FC236}">
              <a16:creationId xmlns:a16="http://schemas.microsoft.com/office/drawing/2014/main" xmlns="" id="{00000000-0008-0000-0300-00007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4" name="Picture 25">
          <a:extLst>
            <a:ext uri="{FF2B5EF4-FFF2-40B4-BE49-F238E27FC236}">
              <a16:creationId xmlns:a16="http://schemas.microsoft.com/office/drawing/2014/main" xmlns="" id="{00000000-0008-0000-0300-00007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5" name="Picture 25">
          <a:extLst>
            <a:ext uri="{FF2B5EF4-FFF2-40B4-BE49-F238E27FC236}">
              <a16:creationId xmlns:a16="http://schemas.microsoft.com/office/drawing/2014/main" xmlns="" id="{00000000-0008-0000-0300-000077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6" name="Picture 25">
          <a:extLst>
            <a:ext uri="{FF2B5EF4-FFF2-40B4-BE49-F238E27FC236}">
              <a16:creationId xmlns:a16="http://schemas.microsoft.com/office/drawing/2014/main" xmlns="" id="{00000000-0008-0000-0300-00007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7" name="Picture 25">
          <a:extLst>
            <a:ext uri="{FF2B5EF4-FFF2-40B4-BE49-F238E27FC236}">
              <a16:creationId xmlns:a16="http://schemas.microsoft.com/office/drawing/2014/main" xmlns="" id="{00000000-0008-0000-0300-00007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8" name="Picture 25">
          <a:extLst>
            <a:ext uri="{FF2B5EF4-FFF2-40B4-BE49-F238E27FC236}">
              <a16:creationId xmlns:a16="http://schemas.microsoft.com/office/drawing/2014/main" xmlns="" id="{00000000-0008-0000-0300-00007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9" name="Picture 25">
          <a:extLst>
            <a:ext uri="{FF2B5EF4-FFF2-40B4-BE49-F238E27FC236}">
              <a16:creationId xmlns:a16="http://schemas.microsoft.com/office/drawing/2014/main" xmlns="" id="{00000000-0008-0000-0300-00007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0" name="Picture 25">
          <a:extLst>
            <a:ext uri="{FF2B5EF4-FFF2-40B4-BE49-F238E27FC236}">
              <a16:creationId xmlns:a16="http://schemas.microsoft.com/office/drawing/2014/main" xmlns="" id="{00000000-0008-0000-0300-00007C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1" name="Picture 25">
          <a:extLst>
            <a:ext uri="{FF2B5EF4-FFF2-40B4-BE49-F238E27FC236}">
              <a16:creationId xmlns:a16="http://schemas.microsoft.com/office/drawing/2014/main" xmlns="" id="{00000000-0008-0000-0300-00007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2" name="Picture 25">
          <a:extLst>
            <a:ext uri="{FF2B5EF4-FFF2-40B4-BE49-F238E27FC236}">
              <a16:creationId xmlns:a16="http://schemas.microsoft.com/office/drawing/2014/main" xmlns="" id="{00000000-0008-0000-0300-00007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3" name="Picture 25">
          <a:extLst>
            <a:ext uri="{FF2B5EF4-FFF2-40B4-BE49-F238E27FC236}">
              <a16:creationId xmlns:a16="http://schemas.microsoft.com/office/drawing/2014/main" xmlns="" id="{00000000-0008-0000-0300-00007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4" name="Picture 25">
          <a:extLst>
            <a:ext uri="{FF2B5EF4-FFF2-40B4-BE49-F238E27FC236}">
              <a16:creationId xmlns:a16="http://schemas.microsoft.com/office/drawing/2014/main" xmlns="" id="{00000000-0008-0000-0300-00008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5" name="Picture 25">
          <a:extLst>
            <a:ext uri="{FF2B5EF4-FFF2-40B4-BE49-F238E27FC236}">
              <a16:creationId xmlns:a16="http://schemas.microsoft.com/office/drawing/2014/main" xmlns="" id="{00000000-0008-0000-0300-00008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386" name="Picture 19">
          <a:extLst>
            <a:ext uri="{FF2B5EF4-FFF2-40B4-BE49-F238E27FC236}">
              <a16:creationId xmlns:a16="http://schemas.microsoft.com/office/drawing/2014/main" xmlns="" id="{00000000-0008-0000-0300-00008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458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7" name="Picture 25">
          <a:extLst>
            <a:ext uri="{FF2B5EF4-FFF2-40B4-BE49-F238E27FC236}">
              <a16:creationId xmlns:a16="http://schemas.microsoft.com/office/drawing/2014/main" xmlns="" id="{00000000-0008-0000-0300-00008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8" name="Picture 25">
          <a:extLst>
            <a:ext uri="{FF2B5EF4-FFF2-40B4-BE49-F238E27FC236}">
              <a16:creationId xmlns:a16="http://schemas.microsoft.com/office/drawing/2014/main" xmlns="" id="{00000000-0008-0000-0300-00008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9" name="Picture 25">
          <a:extLst>
            <a:ext uri="{FF2B5EF4-FFF2-40B4-BE49-F238E27FC236}">
              <a16:creationId xmlns:a16="http://schemas.microsoft.com/office/drawing/2014/main" xmlns="" id="{00000000-0008-0000-0300-00008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90" name="Picture 25">
          <a:extLst>
            <a:ext uri="{FF2B5EF4-FFF2-40B4-BE49-F238E27FC236}">
              <a16:creationId xmlns:a16="http://schemas.microsoft.com/office/drawing/2014/main" xmlns="" id="{00000000-0008-0000-0300-00008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1" name="Picture 25">
          <a:extLst>
            <a:ext uri="{FF2B5EF4-FFF2-40B4-BE49-F238E27FC236}">
              <a16:creationId xmlns:a16="http://schemas.microsoft.com/office/drawing/2014/main" xmlns="" id="{00000000-0008-0000-0300-00008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2" name="Picture 25">
          <a:extLst>
            <a:ext uri="{FF2B5EF4-FFF2-40B4-BE49-F238E27FC236}">
              <a16:creationId xmlns:a16="http://schemas.microsoft.com/office/drawing/2014/main" xmlns="" id="{00000000-0008-0000-0300-00008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3" name="Picture 25">
          <a:extLst>
            <a:ext uri="{FF2B5EF4-FFF2-40B4-BE49-F238E27FC236}">
              <a16:creationId xmlns:a16="http://schemas.microsoft.com/office/drawing/2014/main" xmlns="" id="{00000000-0008-0000-0300-00008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4" name="Picture 25">
          <a:extLst>
            <a:ext uri="{FF2B5EF4-FFF2-40B4-BE49-F238E27FC236}">
              <a16:creationId xmlns:a16="http://schemas.microsoft.com/office/drawing/2014/main" xmlns="" id="{00000000-0008-0000-0300-00008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5" name="Picture 25">
          <a:extLst>
            <a:ext uri="{FF2B5EF4-FFF2-40B4-BE49-F238E27FC236}">
              <a16:creationId xmlns:a16="http://schemas.microsoft.com/office/drawing/2014/main" xmlns="" id="{00000000-0008-0000-0300-00008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6" name="Picture 25">
          <a:extLst>
            <a:ext uri="{FF2B5EF4-FFF2-40B4-BE49-F238E27FC236}">
              <a16:creationId xmlns:a16="http://schemas.microsoft.com/office/drawing/2014/main" xmlns="" id="{00000000-0008-0000-0300-00008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7" name="Picture 25">
          <a:extLst>
            <a:ext uri="{FF2B5EF4-FFF2-40B4-BE49-F238E27FC236}">
              <a16:creationId xmlns:a16="http://schemas.microsoft.com/office/drawing/2014/main" xmlns="" id="{00000000-0008-0000-0300-00008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8" name="Picture 25">
          <a:extLst>
            <a:ext uri="{FF2B5EF4-FFF2-40B4-BE49-F238E27FC236}">
              <a16:creationId xmlns:a16="http://schemas.microsoft.com/office/drawing/2014/main" xmlns="" id="{00000000-0008-0000-0300-00008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99" name="Picture 25">
          <a:extLst>
            <a:ext uri="{FF2B5EF4-FFF2-40B4-BE49-F238E27FC236}">
              <a16:creationId xmlns:a16="http://schemas.microsoft.com/office/drawing/2014/main" xmlns="" id="{00000000-0008-0000-0300-00008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0" name="Picture 25">
          <a:extLst>
            <a:ext uri="{FF2B5EF4-FFF2-40B4-BE49-F238E27FC236}">
              <a16:creationId xmlns:a16="http://schemas.microsoft.com/office/drawing/2014/main" xmlns="" id="{00000000-0008-0000-0300-00009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1" name="Picture 25">
          <a:extLst>
            <a:ext uri="{FF2B5EF4-FFF2-40B4-BE49-F238E27FC236}">
              <a16:creationId xmlns:a16="http://schemas.microsoft.com/office/drawing/2014/main" xmlns="" id="{00000000-0008-0000-0300-00009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2" name="Picture 25">
          <a:extLst>
            <a:ext uri="{FF2B5EF4-FFF2-40B4-BE49-F238E27FC236}">
              <a16:creationId xmlns:a16="http://schemas.microsoft.com/office/drawing/2014/main" xmlns="" id="{00000000-0008-0000-0300-00009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3" name="Picture 25">
          <a:extLst>
            <a:ext uri="{FF2B5EF4-FFF2-40B4-BE49-F238E27FC236}">
              <a16:creationId xmlns:a16="http://schemas.microsoft.com/office/drawing/2014/main" xmlns="" id="{00000000-0008-0000-0300-00009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4" name="Picture 25">
          <a:extLst>
            <a:ext uri="{FF2B5EF4-FFF2-40B4-BE49-F238E27FC236}">
              <a16:creationId xmlns:a16="http://schemas.microsoft.com/office/drawing/2014/main" xmlns="" id="{00000000-0008-0000-0300-00009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5" name="Picture 25">
          <a:extLst>
            <a:ext uri="{FF2B5EF4-FFF2-40B4-BE49-F238E27FC236}">
              <a16:creationId xmlns:a16="http://schemas.microsoft.com/office/drawing/2014/main" xmlns="" id="{00000000-0008-0000-0300-00009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6" name="Picture 25">
          <a:extLst>
            <a:ext uri="{FF2B5EF4-FFF2-40B4-BE49-F238E27FC236}">
              <a16:creationId xmlns:a16="http://schemas.microsoft.com/office/drawing/2014/main" xmlns="" id="{00000000-0008-0000-0300-00009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7" name="Picture 25">
          <a:extLst>
            <a:ext uri="{FF2B5EF4-FFF2-40B4-BE49-F238E27FC236}">
              <a16:creationId xmlns:a16="http://schemas.microsoft.com/office/drawing/2014/main" xmlns="" id="{00000000-0008-0000-0300-00009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8" name="Picture 25">
          <a:extLst>
            <a:ext uri="{FF2B5EF4-FFF2-40B4-BE49-F238E27FC236}">
              <a16:creationId xmlns:a16="http://schemas.microsoft.com/office/drawing/2014/main" xmlns="" id="{00000000-0008-0000-0300-00009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09" name="Picture 25">
          <a:extLst>
            <a:ext uri="{FF2B5EF4-FFF2-40B4-BE49-F238E27FC236}">
              <a16:creationId xmlns:a16="http://schemas.microsoft.com/office/drawing/2014/main" xmlns="" id="{00000000-0008-0000-0300-00009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0" name="Picture 25">
          <a:extLst>
            <a:ext uri="{FF2B5EF4-FFF2-40B4-BE49-F238E27FC236}">
              <a16:creationId xmlns:a16="http://schemas.microsoft.com/office/drawing/2014/main" xmlns="" id="{00000000-0008-0000-0300-00009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1" name="Picture 25">
          <a:extLst>
            <a:ext uri="{FF2B5EF4-FFF2-40B4-BE49-F238E27FC236}">
              <a16:creationId xmlns:a16="http://schemas.microsoft.com/office/drawing/2014/main" xmlns="" id="{00000000-0008-0000-0300-00009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2" name="Picture 25">
          <a:extLst>
            <a:ext uri="{FF2B5EF4-FFF2-40B4-BE49-F238E27FC236}">
              <a16:creationId xmlns:a16="http://schemas.microsoft.com/office/drawing/2014/main" xmlns="" id="{00000000-0008-0000-0300-00009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3" name="Picture 25">
          <a:extLst>
            <a:ext uri="{FF2B5EF4-FFF2-40B4-BE49-F238E27FC236}">
              <a16:creationId xmlns:a16="http://schemas.microsoft.com/office/drawing/2014/main" xmlns="" id="{00000000-0008-0000-0300-00009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4" name="Picture 25">
          <a:extLst>
            <a:ext uri="{FF2B5EF4-FFF2-40B4-BE49-F238E27FC236}">
              <a16:creationId xmlns:a16="http://schemas.microsoft.com/office/drawing/2014/main" xmlns="" id="{00000000-0008-0000-0300-00009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5" name="Picture 25">
          <a:extLst>
            <a:ext uri="{FF2B5EF4-FFF2-40B4-BE49-F238E27FC236}">
              <a16:creationId xmlns:a16="http://schemas.microsoft.com/office/drawing/2014/main" xmlns="" id="{00000000-0008-0000-0300-00009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416" name="Picture 25">
          <a:extLst>
            <a:ext uri="{FF2B5EF4-FFF2-40B4-BE49-F238E27FC236}">
              <a16:creationId xmlns:a16="http://schemas.microsoft.com/office/drawing/2014/main" xmlns="" id="{00000000-0008-0000-0300-0000A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417" name="Picture 31">
          <a:extLst>
            <a:ext uri="{FF2B5EF4-FFF2-40B4-BE49-F238E27FC236}">
              <a16:creationId xmlns:a16="http://schemas.microsoft.com/office/drawing/2014/main" xmlns="" id="{00000000-0008-0000-0300-0000A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418" name="Picture 37">
          <a:extLst>
            <a:ext uri="{FF2B5EF4-FFF2-40B4-BE49-F238E27FC236}">
              <a16:creationId xmlns:a16="http://schemas.microsoft.com/office/drawing/2014/main" xmlns="" id="{00000000-0008-0000-0300-0000A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419" name="Picture 25">
          <a:extLst>
            <a:ext uri="{FF2B5EF4-FFF2-40B4-BE49-F238E27FC236}">
              <a16:creationId xmlns:a16="http://schemas.microsoft.com/office/drawing/2014/main" xmlns="" id="{00000000-0008-0000-0300-0000A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420" name="Picture 25">
          <a:extLst>
            <a:ext uri="{FF2B5EF4-FFF2-40B4-BE49-F238E27FC236}">
              <a16:creationId xmlns:a16="http://schemas.microsoft.com/office/drawing/2014/main" xmlns="" id="{00000000-0008-0000-0300-0000A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421" name="Picture 25">
          <a:extLst>
            <a:ext uri="{FF2B5EF4-FFF2-40B4-BE49-F238E27FC236}">
              <a16:creationId xmlns:a16="http://schemas.microsoft.com/office/drawing/2014/main" xmlns="" id="{00000000-0008-0000-0300-0000A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422" name="Picture 25">
          <a:extLst>
            <a:ext uri="{FF2B5EF4-FFF2-40B4-BE49-F238E27FC236}">
              <a16:creationId xmlns:a16="http://schemas.microsoft.com/office/drawing/2014/main" xmlns="" id="{00000000-0008-0000-0300-0000A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3" name="Picture 43">
          <a:extLst>
            <a:ext uri="{FF2B5EF4-FFF2-40B4-BE49-F238E27FC236}">
              <a16:creationId xmlns:a16="http://schemas.microsoft.com/office/drawing/2014/main" xmlns="" id="{00000000-0008-0000-0300-0000A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4" name="Picture 51">
          <a:extLst>
            <a:ext uri="{FF2B5EF4-FFF2-40B4-BE49-F238E27FC236}">
              <a16:creationId xmlns:a16="http://schemas.microsoft.com/office/drawing/2014/main" xmlns="" id="{00000000-0008-0000-0300-0000A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5" name="Picture 57">
          <a:extLst>
            <a:ext uri="{FF2B5EF4-FFF2-40B4-BE49-F238E27FC236}">
              <a16:creationId xmlns:a16="http://schemas.microsoft.com/office/drawing/2014/main" xmlns="" id="{00000000-0008-0000-0300-0000A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6" name="Picture 61">
          <a:extLst>
            <a:ext uri="{FF2B5EF4-FFF2-40B4-BE49-F238E27FC236}">
              <a16:creationId xmlns:a16="http://schemas.microsoft.com/office/drawing/2014/main" xmlns="" id="{00000000-0008-0000-0300-0000A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7" name="Picture 69">
          <a:extLst>
            <a:ext uri="{FF2B5EF4-FFF2-40B4-BE49-F238E27FC236}">
              <a16:creationId xmlns:a16="http://schemas.microsoft.com/office/drawing/2014/main" xmlns="" id="{00000000-0008-0000-0300-0000A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8" name="Picture 75">
          <a:extLst>
            <a:ext uri="{FF2B5EF4-FFF2-40B4-BE49-F238E27FC236}">
              <a16:creationId xmlns:a16="http://schemas.microsoft.com/office/drawing/2014/main" xmlns="" id="{00000000-0008-0000-0300-0000A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29" name="Picture 81">
          <a:extLst>
            <a:ext uri="{FF2B5EF4-FFF2-40B4-BE49-F238E27FC236}">
              <a16:creationId xmlns:a16="http://schemas.microsoft.com/office/drawing/2014/main" xmlns="" id="{00000000-0008-0000-0300-0000A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0" name="Picture 85">
          <a:extLst>
            <a:ext uri="{FF2B5EF4-FFF2-40B4-BE49-F238E27FC236}">
              <a16:creationId xmlns:a16="http://schemas.microsoft.com/office/drawing/2014/main" xmlns="" id="{00000000-0008-0000-0300-0000A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1" name="Picture 91">
          <a:extLst>
            <a:ext uri="{FF2B5EF4-FFF2-40B4-BE49-F238E27FC236}">
              <a16:creationId xmlns:a16="http://schemas.microsoft.com/office/drawing/2014/main" xmlns="" id="{00000000-0008-0000-0300-0000A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2" name="Picture 97">
          <a:extLst>
            <a:ext uri="{FF2B5EF4-FFF2-40B4-BE49-F238E27FC236}">
              <a16:creationId xmlns:a16="http://schemas.microsoft.com/office/drawing/2014/main" xmlns="" id="{00000000-0008-0000-0300-0000B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3" name="Picture 103">
          <a:extLst>
            <a:ext uri="{FF2B5EF4-FFF2-40B4-BE49-F238E27FC236}">
              <a16:creationId xmlns:a16="http://schemas.microsoft.com/office/drawing/2014/main" xmlns="" id="{00000000-0008-0000-0300-0000B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4" name="Picture 109">
          <a:extLst>
            <a:ext uri="{FF2B5EF4-FFF2-40B4-BE49-F238E27FC236}">
              <a16:creationId xmlns:a16="http://schemas.microsoft.com/office/drawing/2014/main" xmlns="" id="{00000000-0008-0000-0300-0000B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5" name="Picture 115">
          <a:extLst>
            <a:ext uri="{FF2B5EF4-FFF2-40B4-BE49-F238E27FC236}">
              <a16:creationId xmlns:a16="http://schemas.microsoft.com/office/drawing/2014/main" xmlns="" id="{00000000-0008-0000-0300-0000B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6" name="Picture 123">
          <a:extLst>
            <a:ext uri="{FF2B5EF4-FFF2-40B4-BE49-F238E27FC236}">
              <a16:creationId xmlns:a16="http://schemas.microsoft.com/office/drawing/2014/main" xmlns="" id="{00000000-0008-0000-0300-0000B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7" name="Picture 129">
          <a:extLst>
            <a:ext uri="{FF2B5EF4-FFF2-40B4-BE49-F238E27FC236}">
              <a16:creationId xmlns:a16="http://schemas.microsoft.com/office/drawing/2014/main" xmlns="" id="{00000000-0008-0000-0300-0000B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8" name="Picture 135">
          <a:extLst>
            <a:ext uri="{FF2B5EF4-FFF2-40B4-BE49-F238E27FC236}">
              <a16:creationId xmlns:a16="http://schemas.microsoft.com/office/drawing/2014/main" xmlns="" id="{00000000-0008-0000-0300-0000B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39" name="Picture 141">
          <a:extLst>
            <a:ext uri="{FF2B5EF4-FFF2-40B4-BE49-F238E27FC236}">
              <a16:creationId xmlns:a16="http://schemas.microsoft.com/office/drawing/2014/main" xmlns="" id="{00000000-0008-0000-0300-0000B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0" name="Picture 147">
          <a:extLst>
            <a:ext uri="{FF2B5EF4-FFF2-40B4-BE49-F238E27FC236}">
              <a16:creationId xmlns:a16="http://schemas.microsoft.com/office/drawing/2014/main" xmlns="" id="{00000000-0008-0000-0300-0000B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1" name="Picture 153">
          <a:extLst>
            <a:ext uri="{FF2B5EF4-FFF2-40B4-BE49-F238E27FC236}">
              <a16:creationId xmlns:a16="http://schemas.microsoft.com/office/drawing/2014/main" xmlns="" id="{00000000-0008-0000-0300-0000B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2" name="Picture 157">
          <a:extLst>
            <a:ext uri="{FF2B5EF4-FFF2-40B4-BE49-F238E27FC236}">
              <a16:creationId xmlns:a16="http://schemas.microsoft.com/office/drawing/2014/main" xmlns="" id="{00000000-0008-0000-0300-0000B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3" name="Picture 163">
          <a:extLst>
            <a:ext uri="{FF2B5EF4-FFF2-40B4-BE49-F238E27FC236}">
              <a16:creationId xmlns:a16="http://schemas.microsoft.com/office/drawing/2014/main" xmlns="" id="{00000000-0008-0000-0300-0000B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4" name="Picture 171">
          <a:extLst>
            <a:ext uri="{FF2B5EF4-FFF2-40B4-BE49-F238E27FC236}">
              <a16:creationId xmlns:a16="http://schemas.microsoft.com/office/drawing/2014/main" xmlns="" id="{00000000-0008-0000-0300-0000B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5" name="Picture 177">
          <a:extLst>
            <a:ext uri="{FF2B5EF4-FFF2-40B4-BE49-F238E27FC236}">
              <a16:creationId xmlns:a16="http://schemas.microsoft.com/office/drawing/2014/main" xmlns="" id="{00000000-0008-0000-0300-0000B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6" name="Picture 181">
          <a:extLst>
            <a:ext uri="{FF2B5EF4-FFF2-40B4-BE49-F238E27FC236}">
              <a16:creationId xmlns:a16="http://schemas.microsoft.com/office/drawing/2014/main" xmlns="" id="{00000000-0008-0000-0300-0000B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7" name="Picture 187">
          <a:extLst>
            <a:ext uri="{FF2B5EF4-FFF2-40B4-BE49-F238E27FC236}">
              <a16:creationId xmlns:a16="http://schemas.microsoft.com/office/drawing/2014/main" xmlns="" id="{00000000-0008-0000-0300-0000B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8" name="Picture 123">
          <a:extLst>
            <a:ext uri="{FF2B5EF4-FFF2-40B4-BE49-F238E27FC236}">
              <a16:creationId xmlns:a16="http://schemas.microsoft.com/office/drawing/2014/main" xmlns="" id="{00000000-0008-0000-0300-0000C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49" name="Picture 141">
          <a:extLst>
            <a:ext uri="{FF2B5EF4-FFF2-40B4-BE49-F238E27FC236}">
              <a16:creationId xmlns:a16="http://schemas.microsoft.com/office/drawing/2014/main" xmlns="" id="{00000000-0008-0000-0300-0000C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0" name="Picture 147">
          <a:extLst>
            <a:ext uri="{FF2B5EF4-FFF2-40B4-BE49-F238E27FC236}">
              <a16:creationId xmlns:a16="http://schemas.microsoft.com/office/drawing/2014/main" xmlns="" id="{00000000-0008-0000-0300-0000C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1" name="Picture 141">
          <a:extLst>
            <a:ext uri="{FF2B5EF4-FFF2-40B4-BE49-F238E27FC236}">
              <a16:creationId xmlns:a16="http://schemas.microsoft.com/office/drawing/2014/main" xmlns="" id="{00000000-0008-0000-0300-0000C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2" name="Picture 147">
          <a:extLst>
            <a:ext uri="{FF2B5EF4-FFF2-40B4-BE49-F238E27FC236}">
              <a16:creationId xmlns:a16="http://schemas.microsoft.com/office/drawing/2014/main" xmlns="" id="{00000000-0008-0000-0300-0000C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3" name="Picture 141">
          <a:extLst>
            <a:ext uri="{FF2B5EF4-FFF2-40B4-BE49-F238E27FC236}">
              <a16:creationId xmlns:a16="http://schemas.microsoft.com/office/drawing/2014/main" xmlns="" id="{00000000-0008-0000-0300-0000C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4" name="Picture 181">
          <a:extLst>
            <a:ext uri="{FF2B5EF4-FFF2-40B4-BE49-F238E27FC236}">
              <a16:creationId xmlns:a16="http://schemas.microsoft.com/office/drawing/2014/main" xmlns="" id="{00000000-0008-0000-0300-0000C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5" name="Picture 153">
          <a:extLst>
            <a:ext uri="{FF2B5EF4-FFF2-40B4-BE49-F238E27FC236}">
              <a16:creationId xmlns:a16="http://schemas.microsoft.com/office/drawing/2014/main" xmlns="" id="{00000000-0008-0000-0300-0000C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6" name="Picture 157">
          <a:extLst>
            <a:ext uri="{FF2B5EF4-FFF2-40B4-BE49-F238E27FC236}">
              <a16:creationId xmlns:a16="http://schemas.microsoft.com/office/drawing/2014/main" xmlns="" id="{00000000-0008-0000-0300-0000C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7" name="Picture 85">
          <a:extLst>
            <a:ext uri="{FF2B5EF4-FFF2-40B4-BE49-F238E27FC236}">
              <a16:creationId xmlns:a16="http://schemas.microsoft.com/office/drawing/2014/main" xmlns="" id="{00000000-0008-0000-0300-0000C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8" name="Picture 25">
          <a:extLst>
            <a:ext uri="{FF2B5EF4-FFF2-40B4-BE49-F238E27FC236}">
              <a16:creationId xmlns:a16="http://schemas.microsoft.com/office/drawing/2014/main" xmlns="" id="{00000000-0008-0000-0300-0000C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59" name="Picture 25">
          <a:extLst>
            <a:ext uri="{FF2B5EF4-FFF2-40B4-BE49-F238E27FC236}">
              <a16:creationId xmlns:a16="http://schemas.microsoft.com/office/drawing/2014/main" xmlns="" id="{00000000-0008-0000-0300-0000C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0" name="Picture 31">
          <a:extLst>
            <a:ext uri="{FF2B5EF4-FFF2-40B4-BE49-F238E27FC236}">
              <a16:creationId xmlns:a16="http://schemas.microsoft.com/office/drawing/2014/main" xmlns="" id="{00000000-0008-0000-0300-0000C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1" name="Picture 37">
          <a:extLst>
            <a:ext uri="{FF2B5EF4-FFF2-40B4-BE49-F238E27FC236}">
              <a16:creationId xmlns:a16="http://schemas.microsoft.com/office/drawing/2014/main" xmlns="" id="{00000000-0008-0000-0300-0000C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2" name="Picture 31">
          <a:extLst>
            <a:ext uri="{FF2B5EF4-FFF2-40B4-BE49-F238E27FC236}">
              <a16:creationId xmlns:a16="http://schemas.microsoft.com/office/drawing/2014/main" xmlns="" id="{00000000-0008-0000-0300-0000C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3" name="Picture 37">
          <a:extLst>
            <a:ext uri="{FF2B5EF4-FFF2-40B4-BE49-F238E27FC236}">
              <a16:creationId xmlns:a16="http://schemas.microsoft.com/office/drawing/2014/main" xmlns="" id="{00000000-0008-0000-0300-0000C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4" name="Picture 31">
          <a:extLst>
            <a:ext uri="{FF2B5EF4-FFF2-40B4-BE49-F238E27FC236}">
              <a16:creationId xmlns:a16="http://schemas.microsoft.com/office/drawing/2014/main" xmlns="" id="{00000000-0008-0000-0300-0000D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5" name="Picture 37">
          <a:extLst>
            <a:ext uri="{FF2B5EF4-FFF2-40B4-BE49-F238E27FC236}">
              <a16:creationId xmlns:a16="http://schemas.microsoft.com/office/drawing/2014/main" xmlns="" id="{00000000-0008-0000-0300-0000D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6" name="Picture 31">
          <a:extLst>
            <a:ext uri="{FF2B5EF4-FFF2-40B4-BE49-F238E27FC236}">
              <a16:creationId xmlns:a16="http://schemas.microsoft.com/office/drawing/2014/main" xmlns="" id="{00000000-0008-0000-0300-0000D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7" name="Picture 37">
          <a:extLst>
            <a:ext uri="{FF2B5EF4-FFF2-40B4-BE49-F238E27FC236}">
              <a16:creationId xmlns:a16="http://schemas.microsoft.com/office/drawing/2014/main" xmlns="" id="{00000000-0008-0000-0300-0000D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8" name="Picture 31">
          <a:extLst>
            <a:ext uri="{FF2B5EF4-FFF2-40B4-BE49-F238E27FC236}">
              <a16:creationId xmlns:a16="http://schemas.microsoft.com/office/drawing/2014/main" xmlns="" id="{00000000-0008-0000-0300-0000D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69" name="Picture 37">
          <a:extLst>
            <a:ext uri="{FF2B5EF4-FFF2-40B4-BE49-F238E27FC236}">
              <a16:creationId xmlns:a16="http://schemas.microsoft.com/office/drawing/2014/main" xmlns="" id="{00000000-0008-0000-0300-0000D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0" name="Picture 31">
          <a:extLst>
            <a:ext uri="{FF2B5EF4-FFF2-40B4-BE49-F238E27FC236}">
              <a16:creationId xmlns:a16="http://schemas.microsoft.com/office/drawing/2014/main" xmlns="" id="{00000000-0008-0000-0300-0000D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1" name="Picture 37">
          <a:extLst>
            <a:ext uri="{FF2B5EF4-FFF2-40B4-BE49-F238E27FC236}">
              <a16:creationId xmlns:a16="http://schemas.microsoft.com/office/drawing/2014/main" xmlns="" id="{00000000-0008-0000-0300-0000D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2" name="Picture 31">
          <a:extLst>
            <a:ext uri="{FF2B5EF4-FFF2-40B4-BE49-F238E27FC236}">
              <a16:creationId xmlns:a16="http://schemas.microsoft.com/office/drawing/2014/main" xmlns="" id="{00000000-0008-0000-0300-0000D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3" name="Picture 37">
          <a:extLst>
            <a:ext uri="{FF2B5EF4-FFF2-40B4-BE49-F238E27FC236}">
              <a16:creationId xmlns:a16="http://schemas.microsoft.com/office/drawing/2014/main" xmlns="" id="{00000000-0008-0000-0300-0000D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4" name="Picture 31">
          <a:extLst>
            <a:ext uri="{FF2B5EF4-FFF2-40B4-BE49-F238E27FC236}">
              <a16:creationId xmlns:a16="http://schemas.microsoft.com/office/drawing/2014/main" xmlns="" id="{00000000-0008-0000-0300-0000D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5" name="Picture 37">
          <a:extLst>
            <a:ext uri="{FF2B5EF4-FFF2-40B4-BE49-F238E27FC236}">
              <a16:creationId xmlns:a16="http://schemas.microsoft.com/office/drawing/2014/main" xmlns="" id="{00000000-0008-0000-0300-0000D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" name="Picture 31">
          <a:extLst>
            <a:ext uri="{FF2B5EF4-FFF2-40B4-BE49-F238E27FC236}">
              <a16:creationId xmlns:a16="http://schemas.microsoft.com/office/drawing/2014/main" xmlns="" id="{00000000-0008-0000-0300-0000D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" name="Picture 37">
          <a:extLst>
            <a:ext uri="{FF2B5EF4-FFF2-40B4-BE49-F238E27FC236}">
              <a16:creationId xmlns:a16="http://schemas.microsoft.com/office/drawing/2014/main" xmlns="" id="{00000000-0008-0000-0300-0000D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" name="Picture 31">
          <a:extLst>
            <a:ext uri="{FF2B5EF4-FFF2-40B4-BE49-F238E27FC236}">
              <a16:creationId xmlns:a16="http://schemas.microsoft.com/office/drawing/2014/main" xmlns="" id="{00000000-0008-0000-0300-0000D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" name="Picture 37">
          <a:extLst>
            <a:ext uri="{FF2B5EF4-FFF2-40B4-BE49-F238E27FC236}">
              <a16:creationId xmlns:a16="http://schemas.microsoft.com/office/drawing/2014/main" xmlns="" id="{00000000-0008-0000-0300-0000D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" name="Picture 31">
          <a:extLst>
            <a:ext uri="{FF2B5EF4-FFF2-40B4-BE49-F238E27FC236}">
              <a16:creationId xmlns:a16="http://schemas.microsoft.com/office/drawing/2014/main" xmlns="" id="{00000000-0008-0000-0300-0000E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" name="Picture 37">
          <a:extLst>
            <a:ext uri="{FF2B5EF4-FFF2-40B4-BE49-F238E27FC236}">
              <a16:creationId xmlns:a16="http://schemas.microsoft.com/office/drawing/2014/main" xmlns="" id="{00000000-0008-0000-0300-0000E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" name="Picture 31">
          <a:extLst>
            <a:ext uri="{FF2B5EF4-FFF2-40B4-BE49-F238E27FC236}">
              <a16:creationId xmlns:a16="http://schemas.microsoft.com/office/drawing/2014/main" xmlns="" id="{00000000-0008-0000-0300-0000E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" name="Picture 37">
          <a:extLst>
            <a:ext uri="{FF2B5EF4-FFF2-40B4-BE49-F238E27FC236}">
              <a16:creationId xmlns:a16="http://schemas.microsoft.com/office/drawing/2014/main" xmlns="" id="{00000000-0008-0000-0300-0000E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" name="Picture 31">
          <a:extLst>
            <a:ext uri="{FF2B5EF4-FFF2-40B4-BE49-F238E27FC236}">
              <a16:creationId xmlns:a16="http://schemas.microsoft.com/office/drawing/2014/main" xmlns="" id="{00000000-0008-0000-0300-0000E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" name="Picture 37">
          <a:extLst>
            <a:ext uri="{FF2B5EF4-FFF2-40B4-BE49-F238E27FC236}">
              <a16:creationId xmlns:a16="http://schemas.microsoft.com/office/drawing/2014/main" xmlns="" id="{00000000-0008-0000-0300-0000E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" name="Picture 43">
          <a:extLst>
            <a:ext uri="{FF2B5EF4-FFF2-40B4-BE49-F238E27FC236}">
              <a16:creationId xmlns:a16="http://schemas.microsoft.com/office/drawing/2014/main" xmlns="" id="{00000000-0008-0000-0300-0000E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7" name="Picture 51">
          <a:extLst>
            <a:ext uri="{FF2B5EF4-FFF2-40B4-BE49-F238E27FC236}">
              <a16:creationId xmlns:a16="http://schemas.microsoft.com/office/drawing/2014/main" xmlns="" id="{00000000-0008-0000-0300-0000E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8" name="Picture 57">
          <a:extLst>
            <a:ext uri="{FF2B5EF4-FFF2-40B4-BE49-F238E27FC236}">
              <a16:creationId xmlns:a16="http://schemas.microsoft.com/office/drawing/2014/main" xmlns="" id="{00000000-0008-0000-0300-0000E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9" name="Picture 61">
          <a:extLst>
            <a:ext uri="{FF2B5EF4-FFF2-40B4-BE49-F238E27FC236}">
              <a16:creationId xmlns:a16="http://schemas.microsoft.com/office/drawing/2014/main" xmlns="" id="{00000000-0008-0000-0300-0000E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0" name="Picture 69">
          <a:extLst>
            <a:ext uri="{FF2B5EF4-FFF2-40B4-BE49-F238E27FC236}">
              <a16:creationId xmlns:a16="http://schemas.microsoft.com/office/drawing/2014/main" xmlns="" id="{00000000-0008-0000-0300-0000E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1" name="Picture 75">
          <a:extLst>
            <a:ext uri="{FF2B5EF4-FFF2-40B4-BE49-F238E27FC236}">
              <a16:creationId xmlns:a16="http://schemas.microsoft.com/office/drawing/2014/main" xmlns="" id="{00000000-0008-0000-0300-0000E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2" name="Picture 81">
          <a:extLst>
            <a:ext uri="{FF2B5EF4-FFF2-40B4-BE49-F238E27FC236}">
              <a16:creationId xmlns:a16="http://schemas.microsoft.com/office/drawing/2014/main" xmlns="" id="{00000000-0008-0000-0300-0000E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3" name="Picture 85">
          <a:extLst>
            <a:ext uri="{FF2B5EF4-FFF2-40B4-BE49-F238E27FC236}">
              <a16:creationId xmlns:a16="http://schemas.microsoft.com/office/drawing/2014/main" xmlns="" id="{00000000-0008-0000-0300-0000E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4" name="Picture 91">
          <a:extLst>
            <a:ext uri="{FF2B5EF4-FFF2-40B4-BE49-F238E27FC236}">
              <a16:creationId xmlns:a16="http://schemas.microsoft.com/office/drawing/2014/main" xmlns="" id="{00000000-0008-0000-0300-0000E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5" name="Picture 97">
          <a:extLst>
            <a:ext uri="{FF2B5EF4-FFF2-40B4-BE49-F238E27FC236}">
              <a16:creationId xmlns:a16="http://schemas.microsoft.com/office/drawing/2014/main" xmlns="" id="{00000000-0008-0000-0300-0000E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6" name="Picture 103">
          <a:extLst>
            <a:ext uri="{FF2B5EF4-FFF2-40B4-BE49-F238E27FC236}">
              <a16:creationId xmlns:a16="http://schemas.microsoft.com/office/drawing/2014/main" xmlns="" id="{00000000-0008-0000-0300-0000F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7" name="Picture 109">
          <a:extLst>
            <a:ext uri="{FF2B5EF4-FFF2-40B4-BE49-F238E27FC236}">
              <a16:creationId xmlns:a16="http://schemas.microsoft.com/office/drawing/2014/main" xmlns="" id="{00000000-0008-0000-0300-0000F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" name="Picture 115">
          <a:extLst>
            <a:ext uri="{FF2B5EF4-FFF2-40B4-BE49-F238E27FC236}">
              <a16:creationId xmlns:a16="http://schemas.microsoft.com/office/drawing/2014/main" xmlns="" id="{00000000-0008-0000-0300-0000F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" name="Picture 123">
          <a:extLst>
            <a:ext uri="{FF2B5EF4-FFF2-40B4-BE49-F238E27FC236}">
              <a16:creationId xmlns:a16="http://schemas.microsoft.com/office/drawing/2014/main" xmlns="" id="{00000000-0008-0000-0300-0000F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" name="Picture 129">
          <a:extLst>
            <a:ext uri="{FF2B5EF4-FFF2-40B4-BE49-F238E27FC236}">
              <a16:creationId xmlns:a16="http://schemas.microsoft.com/office/drawing/2014/main" xmlns="" id="{00000000-0008-0000-0300-0000F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" name="Picture 135">
          <a:extLst>
            <a:ext uri="{FF2B5EF4-FFF2-40B4-BE49-F238E27FC236}">
              <a16:creationId xmlns:a16="http://schemas.microsoft.com/office/drawing/2014/main" xmlns="" id="{00000000-0008-0000-0300-0000F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" name="Picture 141">
          <a:extLst>
            <a:ext uri="{FF2B5EF4-FFF2-40B4-BE49-F238E27FC236}">
              <a16:creationId xmlns:a16="http://schemas.microsoft.com/office/drawing/2014/main" xmlns="" id="{00000000-0008-0000-0300-0000F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" name="Picture 147">
          <a:extLst>
            <a:ext uri="{FF2B5EF4-FFF2-40B4-BE49-F238E27FC236}">
              <a16:creationId xmlns:a16="http://schemas.microsoft.com/office/drawing/2014/main" xmlns="" id="{00000000-0008-0000-0300-0000F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" name="Picture 153">
          <a:extLst>
            <a:ext uri="{FF2B5EF4-FFF2-40B4-BE49-F238E27FC236}">
              <a16:creationId xmlns:a16="http://schemas.microsoft.com/office/drawing/2014/main" xmlns="" id="{00000000-0008-0000-0300-0000F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" name="Picture 157">
          <a:extLst>
            <a:ext uri="{FF2B5EF4-FFF2-40B4-BE49-F238E27FC236}">
              <a16:creationId xmlns:a16="http://schemas.microsoft.com/office/drawing/2014/main" xmlns="" id="{00000000-0008-0000-0300-0000F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" name="Picture 163">
          <a:extLst>
            <a:ext uri="{FF2B5EF4-FFF2-40B4-BE49-F238E27FC236}">
              <a16:creationId xmlns:a16="http://schemas.microsoft.com/office/drawing/2014/main" xmlns="" id="{00000000-0008-0000-0300-0000F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" name="Picture 171">
          <a:extLst>
            <a:ext uri="{FF2B5EF4-FFF2-40B4-BE49-F238E27FC236}">
              <a16:creationId xmlns:a16="http://schemas.microsoft.com/office/drawing/2014/main" xmlns="" id="{00000000-0008-0000-0300-0000F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8" name="Picture 177">
          <a:extLst>
            <a:ext uri="{FF2B5EF4-FFF2-40B4-BE49-F238E27FC236}">
              <a16:creationId xmlns:a16="http://schemas.microsoft.com/office/drawing/2014/main" xmlns="" id="{00000000-0008-0000-0300-0000F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9" name="Picture 181">
          <a:extLst>
            <a:ext uri="{FF2B5EF4-FFF2-40B4-BE49-F238E27FC236}">
              <a16:creationId xmlns:a16="http://schemas.microsoft.com/office/drawing/2014/main" xmlns="" id="{00000000-0008-0000-0300-0000F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0" name="Picture 187">
          <a:extLst>
            <a:ext uri="{FF2B5EF4-FFF2-40B4-BE49-F238E27FC236}">
              <a16:creationId xmlns:a16="http://schemas.microsoft.com/office/drawing/2014/main" xmlns="" id="{00000000-0008-0000-0300-0000F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1" name="Picture 123">
          <a:extLst>
            <a:ext uri="{FF2B5EF4-FFF2-40B4-BE49-F238E27FC236}">
              <a16:creationId xmlns:a16="http://schemas.microsoft.com/office/drawing/2014/main" xmlns="" id="{00000000-0008-0000-0300-0000F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2" name="Picture 141">
          <a:extLst>
            <a:ext uri="{FF2B5EF4-FFF2-40B4-BE49-F238E27FC236}">
              <a16:creationId xmlns:a16="http://schemas.microsoft.com/office/drawing/2014/main" xmlns="" id="{00000000-0008-0000-0300-00000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3" name="Picture 147">
          <a:extLst>
            <a:ext uri="{FF2B5EF4-FFF2-40B4-BE49-F238E27FC236}">
              <a16:creationId xmlns:a16="http://schemas.microsoft.com/office/drawing/2014/main" xmlns="" id="{00000000-0008-0000-0300-00000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4" name="Picture 141">
          <a:extLst>
            <a:ext uri="{FF2B5EF4-FFF2-40B4-BE49-F238E27FC236}">
              <a16:creationId xmlns:a16="http://schemas.microsoft.com/office/drawing/2014/main" xmlns="" id="{00000000-0008-0000-0300-00000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5" name="Picture 147">
          <a:extLst>
            <a:ext uri="{FF2B5EF4-FFF2-40B4-BE49-F238E27FC236}">
              <a16:creationId xmlns:a16="http://schemas.microsoft.com/office/drawing/2014/main" xmlns="" id="{00000000-0008-0000-0300-00000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6" name="Picture 141">
          <a:extLst>
            <a:ext uri="{FF2B5EF4-FFF2-40B4-BE49-F238E27FC236}">
              <a16:creationId xmlns:a16="http://schemas.microsoft.com/office/drawing/2014/main" xmlns="" id="{00000000-0008-0000-0300-00000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7" name="Picture 181">
          <a:extLst>
            <a:ext uri="{FF2B5EF4-FFF2-40B4-BE49-F238E27FC236}">
              <a16:creationId xmlns:a16="http://schemas.microsoft.com/office/drawing/2014/main" xmlns="" id="{00000000-0008-0000-0300-00000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8" name="Picture 153">
          <a:extLst>
            <a:ext uri="{FF2B5EF4-FFF2-40B4-BE49-F238E27FC236}">
              <a16:creationId xmlns:a16="http://schemas.microsoft.com/office/drawing/2014/main" xmlns="" id="{00000000-0008-0000-0300-00000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19" name="Picture 157">
          <a:extLst>
            <a:ext uri="{FF2B5EF4-FFF2-40B4-BE49-F238E27FC236}">
              <a16:creationId xmlns:a16="http://schemas.microsoft.com/office/drawing/2014/main" xmlns="" id="{00000000-0008-0000-0300-00000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0" name="Picture 85">
          <a:extLst>
            <a:ext uri="{FF2B5EF4-FFF2-40B4-BE49-F238E27FC236}">
              <a16:creationId xmlns:a16="http://schemas.microsoft.com/office/drawing/2014/main" xmlns="" id="{00000000-0008-0000-0300-00000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1" name="Picture 31">
          <a:extLst>
            <a:ext uri="{FF2B5EF4-FFF2-40B4-BE49-F238E27FC236}">
              <a16:creationId xmlns:a16="http://schemas.microsoft.com/office/drawing/2014/main" xmlns="" id="{00000000-0008-0000-0300-00000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2" name="Picture 37">
          <a:extLst>
            <a:ext uri="{FF2B5EF4-FFF2-40B4-BE49-F238E27FC236}">
              <a16:creationId xmlns:a16="http://schemas.microsoft.com/office/drawing/2014/main" xmlns="" id="{00000000-0008-0000-0300-00000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3" name="Picture 31">
          <a:extLst>
            <a:ext uri="{FF2B5EF4-FFF2-40B4-BE49-F238E27FC236}">
              <a16:creationId xmlns:a16="http://schemas.microsoft.com/office/drawing/2014/main" xmlns="" id="{00000000-0008-0000-0300-00000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4" name="Picture 37">
          <a:extLst>
            <a:ext uri="{FF2B5EF4-FFF2-40B4-BE49-F238E27FC236}">
              <a16:creationId xmlns:a16="http://schemas.microsoft.com/office/drawing/2014/main" xmlns="" id="{00000000-0008-0000-0300-00000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5" name="Picture 31">
          <a:extLst>
            <a:ext uri="{FF2B5EF4-FFF2-40B4-BE49-F238E27FC236}">
              <a16:creationId xmlns:a16="http://schemas.microsoft.com/office/drawing/2014/main" xmlns="" id="{00000000-0008-0000-03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6" name="Picture 37">
          <a:extLst>
            <a:ext uri="{FF2B5EF4-FFF2-40B4-BE49-F238E27FC236}">
              <a16:creationId xmlns:a16="http://schemas.microsoft.com/office/drawing/2014/main" xmlns="" id="{00000000-0008-0000-0300-00000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7" name="Picture 31">
          <a:extLst>
            <a:ext uri="{FF2B5EF4-FFF2-40B4-BE49-F238E27FC236}">
              <a16:creationId xmlns:a16="http://schemas.microsoft.com/office/drawing/2014/main" xmlns="" id="{00000000-0008-0000-0300-00000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28" name="Picture 37">
          <a:extLst>
            <a:ext uri="{FF2B5EF4-FFF2-40B4-BE49-F238E27FC236}">
              <a16:creationId xmlns:a16="http://schemas.microsoft.com/office/drawing/2014/main" xmlns="" id="{00000000-0008-0000-0300-00001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9525</xdr:colOff>
      <xdr:row>28</xdr:row>
      <xdr:rowOff>9525</xdr:rowOff>
    </xdr:to>
    <xdr:sp macro="" textlink="">
      <xdr:nvSpPr>
        <xdr:cNvPr id="529" name="Picture 31">
          <a:extLst>
            <a:ext uri="{FF2B5EF4-FFF2-40B4-BE49-F238E27FC236}">
              <a16:creationId xmlns:a16="http://schemas.microsoft.com/office/drawing/2014/main" xmlns="" id="{00000000-0008-0000-0300-00001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9525</xdr:colOff>
      <xdr:row>28</xdr:row>
      <xdr:rowOff>9525</xdr:rowOff>
    </xdr:to>
    <xdr:sp macro="" textlink="">
      <xdr:nvSpPr>
        <xdr:cNvPr id="530" name="Picture 37">
          <a:extLst>
            <a:ext uri="{FF2B5EF4-FFF2-40B4-BE49-F238E27FC236}">
              <a16:creationId xmlns:a16="http://schemas.microsoft.com/office/drawing/2014/main" xmlns="" id="{00000000-0008-0000-0300-00001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1" name="Picture 43">
          <a:extLst>
            <a:ext uri="{FF2B5EF4-FFF2-40B4-BE49-F238E27FC236}">
              <a16:creationId xmlns:a16="http://schemas.microsoft.com/office/drawing/2014/main" xmlns="" id="{00000000-0008-0000-0300-00001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2" name="Picture 51">
          <a:extLst>
            <a:ext uri="{FF2B5EF4-FFF2-40B4-BE49-F238E27FC236}">
              <a16:creationId xmlns:a16="http://schemas.microsoft.com/office/drawing/2014/main" xmlns="" id="{00000000-0008-0000-0300-00001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3" name="Picture 57">
          <a:extLst>
            <a:ext uri="{FF2B5EF4-FFF2-40B4-BE49-F238E27FC236}">
              <a16:creationId xmlns:a16="http://schemas.microsoft.com/office/drawing/2014/main" xmlns="" id="{00000000-0008-0000-0300-00001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4" name="Picture 61">
          <a:extLst>
            <a:ext uri="{FF2B5EF4-FFF2-40B4-BE49-F238E27FC236}">
              <a16:creationId xmlns:a16="http://schemas.microsoft.com/office/drawing/2014/main" xmlns="" id="{00000000-0008-0000-0300-00001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5" name="Picture 69">
          <a:extLst>
            <a:ext uri="{FF2B5EF4-FFF2-40B4-BE49-F238E27FC236}">
              <a16:creationId xmlns:a16="http://schemas.microsoft.com/office/drawing/2014/main" xmlns="" id="{00000000-0008-0000-0300-00001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6" name="Picture 75">
          <a:extLst>
            <a:ext uri="{FF2B5EF4-FFF2-40B4-BE49-F238E27FC236}">
              <a16:creationId xmlns:a16="http://schemas.microsoft.com/office/drawing/2014/main" xmlns="" id="{00000000-0008-0000-0300-00001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7" name="Picture 81">
          <a:extLst>
            <a:ext uri="{FF2B5EF4-FFF2-40B4-BE49-F238E27FC236}">
              <a16:creationId xmlns:a16="http://schemas.microsoft.com/office/drawing/2014/main" xmlns="" id="{00000000-0008-0000-0300-00001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8" name="Picture 85">
          <a:extLst>
            <a:ext uri="{FF2B5EF4-FFF2-40B4-BE49-F238E27FC236}">
              <a16:creationId xmlns:a16="http://schemas.microsoft.com/office/drawing/2014/main" xmlns="" id="{00000000-0008-0000-0300-00001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39" name="Picture 91">
          <a:extLst>
            <a:ext uri="{FF2B5EF4-FFF2-40B4-BE49-F238E27FC236}">
              <a16:creationId xmlns:a16="http://schemas.microsoft.com/office/drawing/2014/main" xmlns="" id="{00000000-0008-0000-0300-00001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0" name="Picture 97">
          <a:extLst>
            <a:ext uri="{FF2B5EF4-FFF2-40B4-BE49-F238E27FC236}">
              <a16:creationId xmlns:a16="http://schemas.microsoft.com/office/drawing/2014/main" xmlns="" id="{00000000-0008-0000-0300-00001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1" name="Picture 103">
          <a:extLst>
            <a:ext uri="{FF2B5EF4-FFF2-40B4-BE49-F238E27FC236}">
              <a16:creationId xmlns:a16="http://schemas.microsoft.com/office/drawing/2014/main" xmlns="" id="{00000000-0008-0000-0300-00001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2" name="Picture 109">
          <a:extLst>
            <a:ext uri="{FF2B5EF4-FFF2-40B4-BE49-F238E27FC236}">
              <a16:creationId xmlns:a16="http://schemas.microsoft.com/office/drawing/2014/main" xmlns="" id="{00000000-0008-0000-0300-00001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3" name="Picture 115">
          <a:extLst>
            <a:ext uri="{FF2B5EF4-FFF2-40B4-BE49-F238E27FC236}">
              <a16:creationId xmlns:a16="http://schemas.microsoft.com/office/drawing/2014/main" xmlns="" id="{00000000-0008-0000-0300-00001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4" name="Picture 123">
          <a:extLst>
            <a:ext uri="{FF2B5EF4-FFF2-40B4-BE49-F238E27FC236}">
              <a16:creationId xmlns:a16="http://schemas.microsoft.com/office/drawing/2014/main" xmlns="" id="{00000000-0008-0000-0300-00002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5" name="Picture 129">
          <a:extLst>
            <a:ext uri="{FF2B5EF4-FFF2-40B4-BE49-F238E27FC236}">
              <a16:creationId xmlns:a16="http://schemas.microsoft.com/office/drawing/2014/main" xmlns="" id="{00000000-0008-0000-0300-00002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6" name="Picture 135">
          <a:extLst>
            <a:ext uri="{FF2B5EF4-FFF2-40B4-BE49-F238E27FC236}">
              <a16:creationId xmlns:a16="http://schemas.microsoft.com/office/drawing/2014/main" xmlns="" id="{00000000-0008-0000-0300-00002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7" name="Picture 141">
          <a:extLst>
            <a:ext uri="{FF2B5EF4-FFF2-40B4-BE49-F238E27FC236}">
              <a16:creationId xmlns:a16="http://schemas.microsoft.com/office/drawing/2014/main" xmlns="" id="{00000000-0008-0000-0300-00002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8" name="Picture 147">
          <a:extLst>
            <a:ext uri="{FF2B5EF4-FFF2-40B4-BE49-F238E27FC236}">
              <a16:creationId xmlns:a16="http://schemas.microsoft.com/office/drawing/2014/main" xmlns="" id="{00000000-0008-0000-0300-00002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49" name="Picture 153">
          <a:extLst>
            <a:ext uri="{FF2B5EF4-FFF2-40B4-BE49-F238E27FC236}">
              <a16:creationId xmlns:a16="http://schemas.microsoft.com/office/drawing/2014/main" xmlns="" id="{00000000-0008-0000-0300-00002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0" name="Picture 157">
          <a:extLst>
            <a:ext uri="{FF2B5EF4-FFF2-40B4-BE49-F238E27FC236}">
              <a16:creationId xmlns:a16="http://schemas.microsoft.com/office/drawing/2014/main" xmlns="" id="{00000000-0008-0000-0300-00002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1" name="Picture 163">
          <a:extLst>
            <a:ext uri="{FF2B5EF4-FFF2-40B4-BE49-F238E27FC236}">
              <a16:creationId xmlns:a16="http://schemas.microsoft.com/office/drawing/2014/main" xmlns="" id="{00000000-0008-0000-0300-00002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2" name="Picture 171">
          <a:extLst>
            <a:ext uri="{FF2B5EF4-FFF2-40B4-BE49-F238E27FC236}">
              <a16:creationId xmlns:a16="http://schemas.microsoft.com/office/drawing/2014/main" xmlns="" id="{00000000-0008-0000-0300-00002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3" name="Picture 177">
          <a:extLst>
            <a:ext uri="{FF2B5EF4-FFF2-40B4-BE49-F238E27FC236}">
              <a16:creationId xmlns:a16="http://schemas.microsoft.com/office/drawing/2014/main" xmlns="" id="{00000000-0008-0000-0300-00002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4" name="Picture 181">
          <a:extLst>
            <a:ext uri="{FF2B5EF4-FFF2-40B4-BE49-F238E27FC236}">
              <a16:creationId xmlns:a16="http://schemas.microsoft.com/office/drawing/2014/main" xmlns="" id="{00000000-0008-0000-0300-00002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5" name="Picture 187">
          <a:extLst>
            <a:ext uri="{FF2B5EF4-FFF2-40B4-BE49-F238E27FC236}">
              <a16:creationId xmlns:a16="http://schemas.microsoft.com/office/drawing/2014/main" xmlns="" id="{00000000-0008-0000-0300-00002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6" name="Picture 123">
          <a:extLst>
            <a:ext uri="{FF2B5EF4-FFF2-40B4-BE49-F238E27FC236}">
              <a16:creationId xmlns:a16="http://schemas.microsoft.com/office/drawing/2014/main" xmlns="" id="{00000000-0008-0000-0300-00002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7" name="Picture 141">
          <a:extLst>
            <a:ext uri="{FF2B5EF4-FFF2-40B4-BE49-F238E27FC236}">
              <a16:creationId xmlns:a16="http://schemas.microsoft.com/office/drawing/2014/main" xmlns="" id="{00000000-0008-0000-0300-00002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8" name="Picture 147">
          <a:extLst>
            <a:ext uri="{FF2B5EF4-FFF2-40B4-BE49-F238E27FC236}">
              <a16:creationId xmlns:a16="http://schemas.microsoft.com/office/drawing/2014/main" xmlns="" id="{00000000-0008-0000-0300-00002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59" name="Picture 141">
          <a:extLst>
            <a:ext uri="{FF2B5EF4-FFF2-40B4-BE49-F238E27FC236}">
              <a16:creationId xmlns:a16="http://schemas.microsoft.com/office/drawing/2014/main" xmlns="" id="{00000000-0008-0000-0300-00002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0" name="Picture 147">
          <a:extLst>
            <a:ext uri="{FF2B5EF4-FFF2-40B4-BE49-F238E27FC236}">
              <a16:creationId xmlns:a16="http://schemas.microsoft.com/office/drawing/2014/main" xmlns="" id="{00000000-0008-0000-0300-00003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1" name="Picture 141">
          <a:extLst>
            <a:ext uri="{FF2B5EF4-FFF2-40B4-BE49-F238E27FC236}">
              <a16:creationId xmlns:a16="http://schemas.microsoft.com/office/drawing/2014/main" xmlns="" id="{00000000-0008-0000-0300-00003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2" name="Picture 181">
          <a:extLst>
            <a:ext uri="{FF2B5EF4-FFF2-40B4-BE49-F238E27FC236}">
              <a16:creationId xmlns:a16="http://schemas.microsoft.com/office/drawing/2014/main" xmlns="" id="{00000000-0008-0000-0300-00003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3" name="Picture 153">
          <a:extLst>
            <a:ext uri="{FF2B5EF4-FFF2-40B4-BE49-F238E27FC236}">
              <a16:creationId xmlns:a16="http://schemas.microsoft.com/office/drawing/2014/main" xmlns="" id="{00000000-0008-0000-0300-00003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4" name="Picture 157">
          <a:extLst>
            <a:ext uri="{FF2B5EF4-FFF2-40B4-BE49-F238E27FC236}">
              <a16:creationId xmlns:a16="http://schemas.microsoft.com/office/drawing/2014/main" xmlns="" id="{00000000-0008-0000-0300-00003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5" name="Picture 85">
          <a:extLst>
            <a:ext uri="{FF2B5EF4-FFF2-40B4-BE49-F238E27FC236}">
              <a16:creationId xmlns:a16="http://schemas.microsoft.com/office/drawing/2014/main" xmlns="" id="{00000000-0008-0000-0300-00003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6" name="Picture 31">
          <a:extLst>
            <a:ext uri="{FF2B5EF4-FFF2-40B4-BE49-F238E27FC236}">
              <a16:creationId xmlns:a16="http://schemas.microsoft.com/office/drawing/2014/main" xmlns="" id="{00000000-0008-0000-0300-00003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7" name="Picture 37">
          <a:extLst>
            <a:ext uri="{FF2B5EF4-FFF2-40B4-BE49-F238E27FC236}">
              <a16:creationId xmlns:a16="http://schemas.microsoft.com/office/drawing/2014/main" xmlns="" id="{00000000-0008-0000-0300-00003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8" name="Picture 31">
          <a:extLst>
            <a:ext uri="{FF2B5EF4-FFF2-40B4-BE49-F238E27FC236}">
              <a16:creationId xmlns:a16="http://schemas.microsoft.com/office/drawing/2014/main" xmlns="" id="{00000000-0008-0000-0300-00003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69" name="Picture 37">
          <a:extLst>
            <a:ext uri="{FF2B5EF4-FFF2-40B4-BE49-F238E27FC236}">
              <a16:creationId xmlns:a16="http://schemas.microsoft.com/office/drawing/2014/main" xmlns="" id="{00000000-0008-0000-0300-00003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70" name="Picture 31">
          <a:extLst>
            <a:ext uri="{FF2B5EF4-FFF2-40B4-BE49-F238E27FC236}">
              <a16:creationId xmlns:a16="http://schemas.microsoft.com/office/drawing/2014/main" xmlns="" id="{00000000-0008-0000-0300-00003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71" name="Picture 37">
          <a:extLst>
            <a:ext uri="{FF2B5EF4-FFF2-40B4-BE49-F238E27FC236}">
              <a16:creationId xmlns:a16="http://schemas.microsoft.com/office/drawing/2014/main" xmlns="" id="{00000000-0008-0000-0300-00003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72" name="Picture 31">
          <a:extLst>
            <a:ext uri="{FF2B5EF4-FFF2-40B4-BE49-F238E27FC236}">
              <a16:creationId xmlns:a16="http://schemas.microsoft.com/office/drawing/2014/main" xmlns="" id="{00000000-0008-0000-0300-00003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573" name="Picture 37">
          <a:extLst>
            <a:ext uri="{FF2B5EF4-FFF2-40B4-BE49-F238E27FC236}">
              <a16:creationId xmlns:a16="http://schemas.microsoft.com/office/drawing/2014/main" xmlns="" id="{00000000-0008-0000-0300-00003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74" name="Picture 201">
          <a:extLst>
            <a:ext uri="{FF2B5EF4-FFF2-40B4-BE49-F238E27FC236}">
              <a16:creationId xmlns:a16="http://schemas.microsoft.com/office/drawing/2014/main" xmlns="" id="{00000000-0008-0000-0300-00003E02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4922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75" name="Picture 207">
          <a:extLst>
            <a:ext uri="{FF2B5EF4-FFF2-40B4-BE49-F238E27FC236}">
              <a16:creationId xmlns:a16="http://schemas.microsoft.com/office/drawing/2014/main" xmlns="" id="{00000000-0008-0000-0300-00003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76" name="Picture 211">
          <a:extLst>
            <a:ext uri="{FF2B5EF4-FFF2-40B4-BE49-F238E27FC236}">
              <a16:creationId xmlns:a16="http://schemas.microsoft.com/office/drawing/2014/main" xmlns="" id="{00000000-0008-0000-0300-00004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77" name="Picture 201">
          <a:extLst>
            <a:ext uri="{FF2B5EF4-FFF2-40B4-BE49-F238E27FC236}">
              <a16:creationId xmlns:a16="http://schemas.microsoft.com/office/drawing/2014/main" xmlns="" id="{00000000-0008-0000-0300-00004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78" name="Picture 207">
          <a:extLst>
            <a:ext uri="{FF2B5EF4-FFF2-40B4-BE49-F238E27FC236}">
              <a16:creationId xmlns:a16="http://schemas.microsoft.com/office/drawing/2014/main" xmlns="" id="{00000000-0008-0000-0300-00004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79" name="Picture 211">
          <a:extLst>
            <a:ext uri="{FF2B5EF4-FFF2-40B4-BE49-F238E27FC236}">
              <a16:creationId xmlns:a16="http://schemas.microsoft.com/office/drawing/2014/main" xmlns="" id="{00000000-0008-0000-0300-00004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80" name="Picture 201">
          <a:extLst>
            <a:ext uri="{FF2B5EF4-FFF2-40B4-BE49-F238E27FC236}">
              <a16:creationId xmlns:a16="http://schemas.microsoft.com/office/drawing/2014/main" xmlns="" id="{00000000-0008-0000-0300-00004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81" name="Picture 207">
          <a:extLst>
            <a:ext uri="{FF2B5EF4-FFF2-40B4-BE49-F238E27FC236}">
              <a16:creationId xmlns:a16="http://schemas.microsoft.com/office/drawing/2014/main" xmlns="" id="{00000000-0008-0000-0300-00004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82" name="Picture 211">
          <a:extLst>
            <a:ext uri="{FF2B5EF4-FFF2-40B4-BE49-F238E27FC236}">
              <a16:creationId xmlns:a16="http://schemas.microsoft.com/office/drawing/2014/main" xmlns="" id="{00000000-0008-0000-0300-00004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83" name="Picture 31">
          <a:extLst>
            <a:ext uri="{FF2B5EF4-FFF2-40B4-BE49-F238E27FC236}">
              <a16:creationId xmlns:a16="http://schemas.microsoft.com/office/drawing/2014/main" xmlns="" id="{00000000-0008-0000-0300-00004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584" name="Picture 37">
          <a:extLst>
            <a:ext uri="{FF2B5EF4-FFF2-40B4-BE49-F238E27FC236}">
              <a16:creationId xmlns:a16="http://schemas.microsoft.com/office/drawing/2014/main" xmlns="" id="{00000000-0008-0000-0300-00004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585" name="Picture 129">
          <a:extLst>
            <a:ext uri="{FF2B5EF4-FFF2-40B4-BE49-F238E27FC236}">
              <a16:creationId xmlns:a16="http://schemas.microsoft.com/office/drawing/2014/main" xmlns="" id="{00000000-0008-0000-0300-00004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586" name="Picture 129">
          <a:extLst>
            <a:ext uri="{FF2B5EF4-FFF2-40B4-BE49-F238E27FC236}">
              <a16:creationId xmlns:a16="http://schemas.microsoft.com/office/drawing/2014/main" xmlns="" id="{00000000-0008-0000-0300-00004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587" name="Picture 129">
          <a:extLst>
            <a:ext uri="{FF2B5EF4-FFF2-40B4-BE49-F238E27FC236}">
              <a16:creationId xmlns:a16="http://schemas.microsoft.com/office/drawing/2014/main" xmlns="" id="{00000000-0008-0000-0300-00004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588" name="Picture 129">
          <a:extLst>
            <a:ext uri="{FF2B5EF4-FFF2-40B4-BE49-F238E27FC236}">
              <a16:creationId xmlns:a16="http://schemas.microsoft.com/office/drawing/2014/main" xmlns="" id="{00000000-0008-0000-0300-00004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9" name="Picture 195">
          <a:extLst>
            <a:ext uri="{FF2B5EF4-FFF2-40B4-BE49-F238E27FC236}">
              <a16:creationId xmlns:a16="http://schemas.microsoft.com/office/drawing/2014/main" xmlns="" id="{00000000-0008-0000-0300-00004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0" name="Picture 195">
          <a:extLst>
            <a:ext uri="{FF2B5EF4-FFF2-40B4-BE49-F238E27FC236}">
              <a16:creationId xmlns:a16="http://schemas.microsoft.com/office/drawing/2014/main" xmlns="" id="{00000000-0008-0000-0300-00004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1" name="Picture 129">
          <a:extLst>
            <a:ext uri="{FF2B5EF4-FFF2-40B4-BE49-F238E27FC236}">
              <a16:creationId xmlns:a16="http://schemas.microsoft.com/office/drawing/2014/main" xmlns="" id="{00000000-0008-0000-0300-00004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2" name="Picture 195">
          <a:extLst>
            <a:ext uri="{FF2B5EF4-FFF2-40B4-BE49-F238E27FC236}">
              <a16:creationId xmlns:a16="http://schemas.microsoft.com/office/drawing/2014/main" xmlns="" id="{00000000-0008-0000-0300-00005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3" name="Picture 195">
          <a:extLst>
            <a:ext uri="{FF2B5EF4-FFF2-40B4-BE49-F238E27FC236}">
              <a16:creationId xmlns:a16="http://schemas.microsoft.com/office/drawing/2014/main" xmlns="" id="{00000000-0008-0000-0300-00005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4" name="Picture 129">
          <a:extLst>
            <a:ext uri="{FF2B5EF4-FFF2-40B4-BE49-F238E27FC236}">
              <a16:creationId xmlns:a16="http://schemas.microsoft.com/office/drawing/2014/main" xmlns="" id="{00000000-0008-0000-0300-00005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5" name="Picture 195">
          <a:extLst>
            <a:ext uri="{FF2B5EF4-FFF2-40B4-BE49-F238E27FC236}">
              <a16:creationId xmlns:a16="http://schemas.microsoft.com/office/drawing/2014/main" xmlns="" id="{00000000-0008-0000-0300-00005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6" name="Picture 195">
          <a:extLst>
            <a:ext uri="{FF2B5EF4-FFF2-40B4-BE49-F238E27FC236}">
              <a16:creationId xmlns:a16="http://schemas.microsoft.com/office/drawing/2014/main" xmlns="" id="{00000000-0008-0000-0300-00005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7" name="Picture 129">
          <a:extLst>
            <a:ext uri="{FF2B5EF4-FFF2-40B4-BE49-F238E27FC236}">
              <a16:creationId xmlns:a16="http://schemas.microsoft.com/office/drawing/2014/main" xmlns="" id="{00000000-0008-0000-0300-00005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8" name="Picture 195">
          <a:extLst>
            <a:ext uri="{FF2B5EF4-FFF2-40B4-BE49-F238E27FC236}">
              <a16:creationId xmlns:a16="http://schemas.microsoft.com/office/drawing/2014/main" xmlns="" id="{00000000-0008-0000-0300-00005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99" name="Picture 195">
          <a:extLst>
            <a:ext uri="{FF2B5EF4-FFF2-40B4-BE49-F238E27FC236}">
              <a16:creationId xmlns:a16="http://schemas.microsoft.com/office/drawing/2014/main" xmlns="" id="{00000000-0008-0000-0300-00005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" name="Picture 129">
          <a:extLst>
            <a:ext uri="{FF2B5EF4-FFF2-40B4-BE49-F238E27FC236}">
              <a16:creationId xmlns:a16="http://schemas.microsoft.com/office/drawing/2014/main" xmlns="" id="{00000000-0008-0000-0300-00005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1" name="Picture 195">
          <a:extLst>
            <a:ext uri="{FF2B5EF4-FFF2-40B4-BE49-F238E27FC236}">
              <a16:creationId xmlns:a16="http://schemas.microsoft.com/office/drawing/2014/main" xmlns="" id="{00000000-0008-0000-0300-00005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2" name="Picture 195">
          <a:extLst>
            <a:ext uri="{FF2B5EF4-FFF2-40B4-BE49-F238E27FC236}">
              <a16:creationId xmlns:a16="http://schemas.microsoft.com/office/drawing/2014/main" xmlns="" id="{00000000-0008-0000-0300-00005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3" name="Picture 129">
          <a:extLst>
            <a:ext uri="{FF2B5EF4-FFF2-40B4-BE49-F238E27FC236}">
              <a16:creationId xmlns:a16="http://schemas.microsoft.com/office/drawing/2014/main" xmlns="" id="{00000000-0008-0000-0300-00005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4" name="Picture 195">
          <a:extLst>
            <a:ext uri="{FF2B5EF4-FFF2-40B4-BE49-F238E27FC236}">
              <a16:creationId xmlns:a16="http://schemas.microsoft.com/office/drawing/2014/main" xmlns="" id="{00000000-0008-0000-0300-00005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5" name="Picture 195">
          <a:extLst>
            <a:ext uri="{FF2B5EF4-FFF2-40B4-BE49-F238E27FC236}">
              <a16:creationId xmlns:a16="http://schemas.microsoft.com/office/drawing/2014/main" xmlns="" id="{00000000-0008-0000-0300-00005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6" name="Picture 129">
          <a:extLst>
            <a:ext uri="{FF2B5EF4-FFF2-40B4-BE49-F238E27FC236}">
              <a16:creationId xmlns:a16="http://schemas.microsoft.com/office/drawing/2014/main" xmlns="" id="{00000000-0008-0000-0300-00005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7" name="Picture 195">
          <a:extLst>
            <a:ext uri="{FF2B5EF4-FFF2-40B4-BE49-F238E27FC236}">
              <a16:creationId xmlns:a16="http://schemas.microsoft.com/office/drawing/2014/main" xmlns="" id="{00000000-0008-0000-0300-00005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8" name="Picture 195">
          <a:extLst>
            <a:ext uri="{FF2B5EF4-FFF2-40B4-BE49-F238E27FC236}">
              <a16:creationId xmlns:a16="http://schemas.microsoft.com/office/drawing/2014/main" xmlns="" id="{00000000-0008-0000-0300-00006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9" name="Picture 129">
          <a:extLst>
            <a:ext uri="{FF2B5EF4-FFF2-40B4-BE49-F238E27FC236}">
              <a16:creationId xmlns:a16="http://schemas.microsoft.com/office/drawing/2014/main" xmlns="" id="{00000000-0008-0000-0300-00006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0" name="Picture 195">
          <a:extLst>
            <a:ext uri="{FF2B5EF4-FFF2-40B4-BE49-F238E27FC236}">
              <a16:creationId xmlns:a16="http://schemas.microsoft.com/office/drawing/2014/main" xmlns="" id="{00000000-0008-0000-0300-00006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1" name="Picture 195">
          <a:extLst>
            <a:ext uri="{FF2B5EF4-FFF2-40B4-BE49-F238E27FC236}">
              <a16:creationId xmlns:a16="http://schemas.microsoft.com/office/drawing/2014/main" xmlns="" id="{00000000-0008-0000-0300-00006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2" name="Picture 129">
          <a:extLst>
            <a:ext uri="{FF2B5EF4-FFF2-40B4-BE49-F238E27FC236}">
              <a16:creationId xmlns:a16="http://schemas.microsoft.com/office/drawing/2014/main" xmlns="" id="{00000000-0008-0000-0300-00006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3" name="Picture 195">
          <a:extLst>
            <a:ext uri="{FF2B5EF4-FFF2-40B4-BE49-F238E27FC236}">
              <a16:creationId xmlns:a16="http://schemas.microsoft.com/office/drawing/2014/main" xmlns="" id="{00000000-0008-0000-0300-00006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4" name="Picture 195">
          <a:extLst>
            <a:ext uri="{FF2B5EF4-FFF2-40B4-BE49-F238E27FC236}">
              <a16:creationId xmlns:a16="http://schemas.microsoft.com/office/drawing/2014/main" xmlns="" id="{00000000-0008-0000-0300-00006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5" name="Picture 129">
          <a:extLst>
            <a:ext uri="{FF2B5EF4-FFF2-40B4-BE49-F238E27FC236}">
              <a16:creationId xmlns:a16="http://schemas.microsoft.com/office/drawing/2014/main" xmlns="" id="{00000000-0008-0000-0300-00006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6" name="Picture 195">
          <a:extLst>
            <a:ext uri="{FF2B5EF4-FFF2-40B4-BE49-F238E27FC236}">
              <a16:creationId xmlns:a16="http://schemas.microsoft.com/office/drawing/2014/main" xmlns="" id="{00000000-0008-0000-0300-00006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7" name="Picture 195">
          <a:extLst>
            <a:ext uri="{FF2B5EF4-FFF2-40B4-BE49-F238E27FC236}">
              <a16:creationId xmlns:a16="http://schemas.microsoft.com/office/drawing/2014/main" xmlns="" id="{00000000-0008-0000-0300-00006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8" name="Picture 129">
          <a:extLst>
            <a:ext uri="{FF2B5EF4-FFF2-40B4-BE49-F238E27FC236}">
              <a16:creationId xmlns:a16="http://schemas.microsoft.com/office/drawing/2014/main" xmlns="" id="{00000000-0008-0000-0300-00006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19" name="Picture 195">
          <a:extLst>
            <a:ext uri="{FF2B5EF4-FFF2-40B4-BE49-F238E27FC236}">
              <a16:creationId xmlns:a16="http://schemas.microsoft.com/office/drawing/2014/main" xmlns="" id="{00000000-0008-0000-0300-00006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0" name="Picture 195">
          <a:extLst>
            <a:ext uri="{FF2B5EF4-FFF2-40B4-BE49-F238E27FC236}">
              <a16:creationId xmlns:a16="http://schemas.microsoft.com/office/drawing/2014/main" xmlns="" id="{00000000-0008-0000-0300-00006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1" name="Picture 129">
          <a:extLst>
            <a:ext uri="{FF2B5EF4-FFF2-40B4-BE49-F238E27FC236}">
              <a16:creationId xmlns:a16="http://schemas.microsoft.com/office/drawing/2014/main" xmlns="" id="{00000000-0008-0000-0300-00006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2" name="Picture 195">
          <a:extLst>
            <a:ext uri="{FF2B5EF4-FFF2-40B4-BE49-F238E27FC236}">
              <a16:creationId xmlns:a16="http://schemas.microsoft.com/office/drawing/2014/main" xmlns="" id="{00000000-0008-0000-0300-00006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3" name="Picture 195">
          <a:extLst>
            <a:ext uri="{FF2B5EF4-FFF2-40B4-BE49-F238E27FC236}">
              <a16:creationId xmlns:a16="http://schemas.microsoft.com/office/drawing/2014/main" xmlns="" id="{00000000-0008-0000-0300-00006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4" name="Picture 129">
          <a:extLst>
            <a:ext uri="{FF2B5EF4-FFF2-40B4-BE49-F238E27FC236}">
              <a16:creationId xmlns:a16="http://schemas.microsoft.com/office/drawing/2014/main" xmlns="" id="{00000000-0008-0000-0300-00007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5" name="Picture 195">
          <a:extLst>
            <a:ext uri="{FF2B5EF4-FFF2-40B4-BE49-F238E27FC236}">
              <a16:creationId xmlns:a16="http://schemas.microsoft.com/office/drawing/2014/main" xmlns="" id="{00000000-0008-0000-0300-00007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6" name="Picture 195">
          <a:extLst>
            <a:ext uri="{FF2B5EF4-FFF2-40B4-BE49-F238E27FC236}">
              <a16:creationId xmlns:a16="http://schemas.microsoft.com/office/drawing/2014/main" xmlns="" id="{00000000-0008-0000-0300-00007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7" name="Picture 129">
          <a:extLst>
            <a:ext uri="{FF2B5EF4-FFF2-40B4-BE49-F238E27FC236}">
              <a16:creationId xmlns:a16="http://schemas.microsoft.com/office/drawing/2014/main" xmlns="" id="{00000000-0008-0000-0300-00007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8" name="Picture 195">
          <a:extLst>
            <a:ext uri="{FF2B5EF4-FFF2-40B4-BE49-F238E27FC236}">
              <a16:creationId xmlns:a16="http://schemas.microsoft.com/office/drawing/2014/main" xmlns="" id="{00000000-0008-0000-0300-00007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29" name="Picture 195">
          <a:extLst>
            <a:ext uri="{FF2B5EF4-FFF2-40B4-BE49-F238E27FC236}">
              <a16:creationId xmlns:a16="http://schemas.microsoft.com/office/drawing/2014/main" xmlns="" id="{00000000-0008-0000-0300-00007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0" name="Picture 129">
          <a:extLst>
            <a:ext uri="{FF2B5EF4-FFF2-40B4-BE49-F238E27FC236}">
              <a16:creationId xmlns:a16="http://schemas.microsoft.com/office/drawing/2014/main" xmlns="" id="{00000000-0008-0000-0300-00007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1" name="Picture 195">
          <a:extLst>
            <a:ext uri="{FF2B5EF4-FFF2-40B4-BE49-F238E27FC236}">
              <a16:creationId xmlns:a16="http://schemas.microsoft.com/office/drawing/2014/main" xmlns="" id="{00000000-0008-0000-0300-00007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2" name="Picture 195">
          <a:extLst>
            <a:ext uri="{FF2B5EF4-FFF2-40B4-BE49-F238E27FC236}">
              <a16:creationId xmlns:a16="http://schemas.microsoft.com/office/drawing/2014/main" xmlns="" id="{00000000-0008-0000-0300-00007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3" name="Picture 129">
          <a:extLst>
            <a:ext uri="{FF2B5EF4-FFF2-40B4-BE49-F238E27FC236}">
              <a16:creationId xmlns:a16="http://schemas.microsoft.com/office/drawing/2014/main" xmlns="" id="{00000000-0008-0000-0300-00007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4" name="Picture 195">
          <a:extLst>
            <a:ext uri="{FF2B5EF4-FFF2-40B4-BE49-F238E27FC236}">
              <a16:creationId xmlns:a16="http://schemas.microsoft.com/office/drawing/2014/main" xmlns="" id="{00000000-0008-0000-0300-00007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5" name="Picture 195">
          <a:extLst>
            <a:ext uri="{FF2B5EF4-FFF2-40B4-BE49-F238E27FC236}">
              <a16:creationId xmlns:a16="http://schemas.microsoft.com/office/drawing/2014/main" xmlns="" id="{00000000-0008-0000-0300-00007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6" name="Picture 129">
          <a:extLst>
            <a:ext uri="{FF2B5EF4-FFF2-40B4-BE49-F238E27FC236}">
              <a16:creationId xmlns:a16="http://schemas.microsoft.com/office/drawing/2014/main" xmlns="" id="{00000000-0008-0000-0300-00007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7" name="Picture 195">
          <a:extLst>
            <a:ext uri="{FF2B5EF4-FFF2-40B4-BE49-F238E27FC236}">
              <a16:creationId xmlns:a16="http://schemas.microsoft.com/office/drawing/2014/main" xmlns="" id="{00000000-0008-0000-0300-00007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8" name="Picture 195">
          <a:extLst>
            <a:ext uri="{FF2B5EF4-FFF2-40B4-BE49-F238E27FC236}">
              <a16:creationId xmlns:a16="http://schemas.microsoft.com/office/drawing/2014/main" xmlns="" id="{00000000-0008-0000-0300-00007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39" name="Picture 129">
          <a:extLst>
            <a:ext uri="{FF2B5EF4-FFF2-40B4-BE49-F238E27FC236}">
              <a16:creationId xmlns:a16="http://schemas.microsoft.com/office/drawing/2014/main" xmlns="" id="{00000000-0008-0000-0300-00007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0" name="Picture 195">
          <a:extLst>
            <a:ext uri="{FF2B5EF4-FFF2-40B4-BE49-F238E27FC236}">
              <a16:creationId xmlns:a16="http://schemas.microsoft.com/office/drawing/2014/main" xmlns="" id="{00000000-0008-0000-0300-00008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1" name="Picture 195">
          <a:extLst>
            <a:ext uri="{FF2B5EF4-FFF2-40B4-BE49-F238E27FC236}">
              <a16:creationId xmlns:a16="http://schemas.microsoft.com/office/drawing/2014/main" xmlns="" id="{00000000-0008-0000-0300-00008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2" name="Picture 129">
          <a:extLst>
            <a:ext uri="{FF2B5EF4-FFF2-40B4-BE49-F238E27FC236}">
              <a16:creationId xmlns:a16="http://schemas.microsoft.com/office/drawing/2014/main" xmlns="" id="{00000000-0008-0000-0300-00008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3" name="Picture 195">
          <a:extLst>
            <a:ext uri="{FF2B5EF4-FFF2-40B4-BE49-F238E27FC236}">
              <a16:creationId xmlns:a16="http://schemas.microsoft.com/office/drawing/2014/main" xmlns="" id="{00000000-0008-0000-0300-00008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4" name="Picture 195">
          <a:extLst>
            <a:ext uri="{FF2B5EF4-FFF2-40B4-BE49-F238E27FC236}">
              <a16:creationId xmlns:a16="http://schemas.microsoft.com/office/drawing/2014/main" xmlns="" id="{00000000-0008-0000-0300-00008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5" name="Picture 129">
          <a:extLst>
            <a:ext uri="{FF2B5EF4-FFF2-40B4-BE49-F238E27FC236}">
              <a16:creationId xmlns:a16="http://schemas.microsoft.com/office/drawing/2014/main" xmlns="" id="{00000000-0008-0000-0300-00008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6" name="Picture 195">
          <a:extLst>
            <a:ext uri="{FF2B5EF4-FFF2-40B4-BE49-F238E27FC236}">
              <a16:creationId xmlns:a16="http://schemas.microsoft.com/office/drawing/2014/main" xmlns="" id="{00000000-0008-0000-0300-00008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7" name="Picture 195">
          <a:extLst>
            <a:ext uri="{FF2B5EF4-FFF2-40B4-BE49-F238E27FC236}">
              <a16:creationId xmlns:a16="http://schemas.microsoft.com/office/drawing/2014/main" xmlns="" id="{00000000-0008-0000-0300-00008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8" name="Picture 129">
          <a:extLst>
            <a:ext uri="{FF2B5EF4-FFF2-40B4-BE49-F238E27FC236}">
              <a16:creationId xmlns:a16="http://schemas.microsoft.com/office/drawing/2014/main" xmlns="" id="{00000000-0008-0000-0300-00008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49" name="Picture 195">
          <a:extLst>
            <a:ext uri="{FF2B5EF4-FFF2-40B4-BE49-F238E27FC236}">
              <a16:creationId xmlns:a16="http://schemas.microsoft.com/office/drawing/2014/main" xmlns="" id="{00000000-0008-0000-0300-00008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50" name="Picture 195">
          <a:extLst>
            <a:ext uri="{FF2B5EF4-FFF2-40B4-BE49-F238E27FC236}">
              <a16:creationId xmlns:a16="http://schemas.microsoft.com/office/drawing/2014/main" xmlns="" id="{00000000-0008-0000-0300-00008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51" name="Picture 129">
          <a:extLst>
            <a:ext uri="{FF2B5EF4-FFF2-40B4-BE49-F238E27FC236}">
              <a16:creationId xmlns:a16="http://schemas.microsoft.com/office/drawing/2014/main" xmlns="" id="{00000000-0008-0000-0300-00008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52" name="Picture 195">
          <a:extLst>
            <a:ext uri="{FF2B5EF4-FFF2-40B4-BE49-F238E27FC236}">
              <a16:creationId xmlns:a16="http://schemas.microsoft.com/office/drawing/2014/main" xmlns="" id="{00000000-0008-0000-0300-00008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53" name="Picture 195">
          <a:extLst>
            <a:ext uri="{FF2B5EF4-FFF2-40B4-BE49-F238E27FC236}">
              <a16:creationId xmlns:a16="http://schemas.microsoft.com/office/drawing/2014/main" xmlns="" id="{00000000-0008-0000-0300-00008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54" name="Picture 129">
          <a:extLst>
            <a:ext uri="{FF2B5EF4-FFF2-40B4-BE49-F238E27FC236}">
              <a16:creationId xmlns:a16="http://schemas.microsoft.com/office/drawing/2014/main" xmlns="" id="{00000000-0008-0000-0300-00008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655" name="Picture 195">
          <a:extLst>
            <a:ext uri="{FF2B5EF4-FFF2-40B4-BE49-F238E27FC236}">
              <a16:creationId xmlns:a16="http://schemas.microsoft.com/office/drawing/2014/main" xmlns="" id="{00000000-0008-0000-0300-00008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656" name="Picture 201">
          <a:extLst>
            <a:ext uri="{FF2B5EF4-FFF2-40B4-BE49-F238E27FC236}">
              <a16:creationId xmlns:a16="http://schemas.microsoft.com/office/drawing/2014/main" xmlns="" id="{00000000-0008-0000-0300-00009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657" name="Picture 207">
          <a:extLst>
            <a:ext uri="{FF2B5EF4-FFF2-40B4-BE49-F238E27FC236}">
              <a16:creationId xmlns:a16="http://schemas.microsoft.com/office/drawing/2014/main" xmlns="" id="{00000000-0008-0000-0300-00009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658" name="Picture 211">
          <a:extLst>
            <a:ext uri="{FF2B5EF4-FFF2-40B4-BE49-F238E27FC236}">
              <a16:creationId xmlns:a16="http://schemas.microsoft.com/office/drawing/2014/main" xmlns="" id="{00000000-0008-0000-0300-00009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659" name="Picture 129">
          <a:extLst>
            <a:ext uri="{FF2B5EF4-FFF2-40B4-BE49-F238E27FC236}">
              <a16:creationId xmlns:a16="http://schemas.microsoft.com/office/drawing/2014/main" xmlns="" id="{00000000-0008-0000-0300-00009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660" name="Picture 195">
          <a:extLst>
            <a:ext uri="{FF2B5EF4-FFF2-40B4-BE49-F238E27FC236}">
              <a16:creationId xmlns:a16="http://schemas.microsoft.com/office/drawing/2014/main" xmlns="" id="{00000000-0008-0000-0300-00009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61" name="Picture 201">
          <a:extLst>
            <a:ext uri="{FF2B5EF4-FFF2-40B4-BE49-F238E27FC236}">
              <a16:creationId xmlns:a16="http://schemas.microsoft.com/office/drawing/2014/main" xmlns="" id="{00000000-0008-0000-0300-00009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62" name="Picture 207">
          <a:extLst>
            <a:ext uri="{FF2B5EF4-FFF2-40B4-BE49-F238E27FC236}">
              <a16:creationId xmlns:a16="http://schemas.microsoft.com/office/drawing/2014/main" xmlns="" id="{00000000-0008-0000-0300-00009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63" name="Picture 211">
          <a:extLst>
            <a:ext uri="{FF2B5EF4-FFF2-40B4-BE49-F238E27FC236}">
              <a16:creationId xmlns:a16="http://schemas.microsoft.com/office/drawing/2014/main" xmlns="" id="{00000000-0008-0000-0300-00009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664" name="Picture 129">
          <a:extLst>
            <a:ext uri="{FF2B5EF4-FFF2-40B4-BE49-F238E27FC236}">
              <a16:creationId xmlns:a16="http://schemas.microsoft.com/office/drawing/2014/main" xmlns="" id="{00000000-0008-0000-0300-00009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665" name="Picture 195">
          <a:extLst>
            <a:ext uri="{FF2B5EF4-FFF2-40B4-BE49-F238E27FC236}">
              <a16:creationId xmlns:a16="http://schemas.microsoft.com/office/drawing/2014/main" xmlns="" id="{00000000-0008-0000-0300-00009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66" name="Picture 201">
          <a:extLst>
            <a:ext uri="{FF2B5EF4-FFF2-40B4-BE49-F238E27FC236}">
              <a16:creationId xmlns:a16="http://schemas.microsoft.com/office/drawing/2014/main" xmlns="" id="{00000000-0008-0000-0300-00009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67" name="Picture 207">
          <a:extLst>
            <a:ext uri="{FF2B5EF4-FFF2-40B4-BE49-F238E27FC236}">
              <a16:creationId xmlns:a16="http://schemas.microsoft.com/office/drawing/2014/main" xmlns="" id="{00000000-0008-0000-0300-00009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68" name="Picture 211">
          <a:extLst>
            <a:ext uri="{FF2B5EF4-FFF2-40B4-BE49-F238E27FC236}">
              <a16:creationId xmlns:a16="http://schemas.microsoft.com/office/drawing/2014/main" xmlns="" id="{00000000-0008-0000-0300-00009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669" name="Picture 195">
          <a:extLst>
            <a:ext uri="{FF2B5EF4-FFF2-40B4-BE49-F238E27FC236}">
              <a16:creationId xmlns:a16="http://schemas.microsoft.com/office/drawing/2014/main" xmlns="" id="{00000000-0008-0000-0300-00009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670" name="Picture 201">
          <a:extLst>
            <a:ext uri="{FF2B5EF4-FFF2-40B4-BE49-F238E27FC236}">
              <a16:creationId xmlns:a16="http://schemas.microsoft.com/office/drawing/2014/main" xmlns="" id="{00000000-0008-0000-0300-00009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671" name="Picture 207">
          <a:extLst>
            <a:ext uri="{FF2B5EF4-FFF2-40B4-BE49-F238E27FC236}">
              <a16:creationId xmlns:a16="http://schemas.microsoft.com/office/drawing/2014/main" xmlns="" id="{00000000-0008-0000-0300-00009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672" name="Picture 211">
          <a:extLst>
            <a:ext uri="{FF2B5EF4-FFF2-40B4-BE49-F238E27FC236}">
              <a16:creationId xmlns:a16="http://schemas.microsoft.com/office/drawing/2014/main" xmlns="" id="{00000000-0008-0000-0300-0000A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673" name="Picture 129">
          <a:extLst>
            <a:ext uri="{FF2B5EF4-FFF2-40B4-BE49-F238E27FC236}">
              <a16:creationId xmlns:a16="http://schemas.microsoft.com/office/drawing/2014/main" xmlns="" id="{00000000-0008-0000-0300-0000A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74" name="Picture 201">
          <a:extLst>
            <a:ext uri="{FF2B5EF4-FFF2-40B4-BE49-F238E27FC236}">
              <a16:creationId xmlns:a16="http://schemas.microsoft.com/office/drawing/2014/main" xmlns="" id="{00000000-0008-0000-0300-0000A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75" name="Picture 207">
          <a:extLst>
            <a:ext uri="{FF2B5EF4-FFF2-40B4-BE49-F238E27FC236}">
              <a16:creationId xmlns:a16="http://schemas.microsoft.com/office/drawing/2014/main" xmlns="" id="{00000000-0008-0000-0300-0000A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76" name="Picture 211">
          <a:extLst>
            <a:ext uri="{FF2B5EF4-FFF2-40B4-BE49-F238E27FC236}">
              <a16:creationId xmlns:a16="http://schemas.microsoft.com/office/drawing/2014/main" xmlns="" id="{00000000-0008-0000-0300-0000A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77" name="Picture 201">
          <a:extLst>
            <a:ext uri="{FF2B5EF4-FFF2-40B4-BE49-F238E27FC236}">
              <a16:creationId xmlns:a16="http://schemas.microsoft.com/office/drawing/2014/main" xmlns="" id="{00000000-0008-0000-0300-0000A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78" name="Picture 207">
          <a:extLst>
            <a:ext uri="{FF2B5EF4-FFF2-40B4-BE49-F238E27FC236}">
              <a16:creationId xmlns:a16="http://schemas.microsoft.com/office/drawing/2014/main" xmlns="" id="{00000000-0008-0000-0300-0000A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79" name="Picture 211">
          <a:extLst>
            <a:ext uri="{FF2B5EF4-FFF2-40B4-BE49-F238E27FC236}">
              <a16:creationId xmlns:a16="http://schemas.microsoft.com/office/drawing/2014/main" xmlns="" id="{00000000-0008-0000-0300-0000A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0" name="Picture 201">
          <a:extLst>
            <a:ext uri="{FF2B5EF4-FFF2-40B4-BE49-F238E27FC236}">
              <a16:creationId xmlns:a16="http://schemas.microsoft.com/office/drawing/2014/main" xmlns="" id="{00000000-0008-0000-0300-0000A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1" name="Picture 207">
          <a:extLst>
            <a:ext uri="{FF2B5EF4-FFF2-40B4-BE49-F238E27FC236}">
              <a16:creationId xmlns:a16="http://schemas.microsoft.com/office/drawing/2014/main" xmlns="" id="{00000000-0008-0000-0300-0000A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2" name="Picture 211">
          <a:extLst>
            <a:ext uri="{FF2B5EF4-FFF2-40B4-BE49-F238E27FC236}">
              <a16:creationId xmlns:a16="http://schemas.microsoft.com/office/drawing/2014/main" xmlns="" id="{00000000-0008-0000-0300-0000A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3" name="Picture 201">
          <a:extLst>
            <a:ext uri="{FF2B5EF4-FFF2-40B4-BE49-F238E27FC236}">
              <a16:creationId xmlns:a16="http://schemas.microsoft.com/office/drawing/2014/main" xmlns="" id="{00000000-0008-0000-0300-0000A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4" name="Picture 207">
          <a:extLst>
            <a:ext uri="{FF2B5EF4-FFF2-40B4-BE49-F238E27FC236}">
              <a16:creationId xmlns:a16="http://schemas.microsoft.com/office/drawing/2014/main" xmlns="" id="{00000000-0008-0000-0300-0000A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5" name="Picture 211">
          <a:extLst>
            <a:ext uri="{FF2B5EF4-FFF2-40B4-BE49-F238E27FC236}">
              <a16:creationId xmlns:a16="http://schemas.microsoft.com/office/drawing/2014/main" xmlns="" id="{00000000-0008-0000-0300-0000A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6" name="Picture 201">
          <a:extLst>
            <a:ext uri="{FF2B5EF4-FFF2-40B4-BE49-F238E27FC236}">
              <a16:creationId xmlns:a16="http://schemas.microsoft.com/office/drawing/2014/main" xmlns="" id="{00000000-0008-0000-0300-0000A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7" name="Picture 207">
          <a:extLst>
            <a:ext uri="{FF2B5EF4-FFF2-40B4-BE49-F238E27FC236}">
              <a16:creationId xmlns:a16="http://schemas.microsoft.com/office/drawing/2014/main" xmlns="" id="{00000000-0008-0000-0300-0000A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8" name="Picture 211">
          <a:extLst>
            <a:ext uri="{FF2B5EF4-FFF2-40B4-BE49-F238E27FC236}">
              <a16:creationId xmlns:a16="http://schemas.microsoft.com/office/drawing/2014/main" xmlns="" id="{00000000-0008-0000-0300-0000B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89" name="Picture 201">
          <a:extLst>
            <a:ext uri="{FF2B5EF4-FFF2-40B4-BE49-F238E27FC236}">
              <a16:creationId xmlns:a16="http://schemas.microsoft.com/office/drawing/2014/main" xmlns="" id="{00000000-0008-0000-0300-0000B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0" name="Picture 207">
          <a:extLst>
            <a:ext uri="{FF2B5EF4-FFF2-40B4-BE49-F238E27FC236}">
              <a16:creationId xmlns:a16="http://schemas.microsoft.com/office/drawing/2014/main" xmlns="" id="{00000000-0008-0000-0300-0000B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1" name="Picture 211">
          <a:extLst>
            <a:ext uri="{FF2B5EF4-FFF2-40B4-BE49-F238E27FC236}">
              <a16:creationId xmlns:a16="http://schemas.microsoft.com/office/drawing/2014/main" xmlns="" id="{00000000-0008-0000-0300-0000B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2" name="Picture 201">
          <a:extLst>
            <a:ext uri="{FF2B5EF4-FFF2-40B4-BE49-F238E27FC236}">
              <a16:creationId xmlns:a16="http://schemas.microsoft.com/office/drawing/2014/main" xmlns="" id="{00000000-0008-0000-0300-0000B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3" name="Picture 207">
          <a:extLst>
            <a:ext uri="{FF2B5EF4-FFF2-40B4-BE49-F238E27FC236}">
              <a16:creationId xmlns:a16="http://schemas.microsoft.com/office/drawing/2014/main" xmlns="" id="{00000000-0008-0000-0300-0000B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4" name="Picture 211">
          <a:extLst>
            <a:ext uri="{FF2B5EF4-FFF2-40B4-BE49-F238E27FC236}">
              <a16:creationId xmlns:a16="http://schemas.microsoft.com/office/drawing/2014/main" xmlns="" id="{00000000-0008-0000-0300-0000B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5" name="Picture 201">
          <a:extLst>
            <a:ext uri="{FF2B5EF4-FFF2-40B4-BE49-F238E27FC236}">
              <a16:creationId xmlns:a16="http://schemas.microsoft.com/office/drawing/2014/main" xmlns="" id="{00000000-0008-0000-0300-0000B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6" name="Picture 207">
          <a:extLst>
            <a:ext uri="{FF2B5EF4-FFF2-40B4-BE49-F238E27FC236}">
              <a16:creationId xmlns:a16="http://schemas.microsoft.com/office/drawing/2014/main" xmlns="" id="{00000000-0008-0000-0300-0000B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7" name="Picture 211">
          <a:extLst>
            <a:ext uri="{FF2B5EF4-FFF2-40B4-BE49-F238E27FC236}">
              <a16:creationId xmlns:a16="http://schemas.microsoft.com/office/drawing/2014/main" xmlns="" id="{00000000-0008-0000-0300-0000B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8" name="Picture 201">
          <a:extLst>
            <a:ext uri="{FF2B5EF4-FFF2-40B4-BE49-F238E27FC236}">
              <a16:creationId xmlns:a16="http://schemas.microsoft.com/office/drawing/2014/main" xmlns="" id="{00000000-0008-0000-0300-0000B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699" name="Picture 207">
          <a:extLst>
            <a:ext uri="{FF2B5EF4-FFF2-40B4-BE49-F238E27FC236}">
              <a16:creationId xmlns:a16="http://schemas.microsoft.com/office/drawing/2014/main" xmlns="" id="{00000000-0008-0000-0300-0000B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0" name="Picture 211">
          <a:extLst>
            <a:ext uri="{FF2B5EF4-FFF2-40B4-BE49-F238E27FC236}">
              <a16:creationId xmlns:a16="http://schemas.microsoft.com/office/drawing/2014/main" xmlns="" id="{00000000-0008-0000-0300-0000B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1" name="Picture 201">
          <a:extLst>
            <a:ext uri="{FF2B5EF4-FFF2-40B4-BE49-F238E27FC236}">
              <a16:creationId xmlns:a16="http://schemas.microsoft.com/office/drawing/2014/main" xmlns="" id="{00000000-0008-0000-0300-0000B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2" name="Picture 207">
          <a:extLst>
            <a:ext uri="{FF2B5EF4-FFF2-40B4-BE49-F238E27FC236}">
              <a16:creationId xmlns:a16="http://schemas.microsoft.com/office/drawing/2014/main" xmlns="" id="{00000000-0008-0000-0300-0000B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3" name="Picture 211">
          <a:extLst>
            <a:ext uri="{FF2B5EF4-FFF2-40B4-BE49-F238E27FC236}">
              <a16:creationId xmlns:a16="http://schemas.microsoft.com/office/drawing/2014/main" xmlns="" id="{00000000-0008-0000-0300-0000B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4" name="Picture 201">
          <a:extLst>
            <a:ext uri="{FF2B5EF4-FFF2-40B4-BE49-F238E27FC236}">
              <a16:creationId xmlns:a16="http://schemas.microsoft.com/office/drawing/2014/main" xmlns="" id="{00000000-0008-0000-0300-0000C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5" name="Picture 207">
          <a:extLst>
            <a:ext uri="{FF2B5EF4-FFF2-40B4-BE49-F238E27FC236}">
              <a16:creationId xmlns:a16="http://schemas.microsoft.com/office/drawing/2014/main" xmlns="" id="{00000000-0008-0000-0300-0000C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6" name="Picture 211">
          <a:extLst>
            <a:ext uri="{FF2B5EF4-FFF2-40B4-BE49-F238E27FC236}">
              <a16:creationId xmlns:a16="http://schemas.microsoft.com/office/drawing/2014/main" xmlns="" id="{00000000-0008-0000-0300-0000C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7" name="Picture 201">
          <a:extLst>
            <a:ext uri="{FF2B5EF4-FFF2-40B4-BE49-F238E27FC236}">
              <a16:creationId xmlns:a16="http://schemas.microsoft.com/office/drawing/2014/main" xmlns="" id="{00000000-0008-0000-0300-0000C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8" name="Picture 207">
          <a:extLst>
            <a:ext uri="{FF2B5EF4-FFF2-40B4-BE49-F238E27FC236}">
              <a16:creationId xmlns:a16="http://schemas.microsoft.com/office/drawing/2014/main" xmlns="" id="{00000000-0008-0000-0300-0000C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09" name="Picture 211">
          <a:extLst>
            <a:ext uri="{FF2B5EF4-FFF2-40B4-BE49-F238E27FC236}">
              <a16:creationId xmlns:a16="http://schemas.microsoft.com/office/drawing/2014/main" xmlns="" id="{00000000-0008-0000-0300-0000C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0" name="Picture 201">
          <a:extLst>
            <a:ext uri="{FF2B5EF4-FFF2-40B4-BE49-F238E27FC236}">
              <a16:creationId xmlns:a16="http://schemas.microsoft.com/office/drawing/2014/main" xmlns="" id="{00000000-0008-0000-0300-0000C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1" name="Picture 207">
          <a:extLst>
            <a:ext uri="{FF2B5EF4-FFF2-40B4-BE49-F238E27FC236}">
              <a16:creationId xmlns:a16="http://schemas.microsoft.com/office/drawing/2014/main" xmlns="" id="{00000000-0008-0000-0300-0000C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2" name="Picture 211">
          <a:extLst>
            <a:ext uri="{FF2B5EF4-FFF2-40B4-BE49-F238E27FC236}">
              <a16:creationId xmlns:a16="http://schemas.microsoft.com/office/drawing/2014/main" xmlns="" id="{00000000-0008-0000-0300-0000C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3" name="Picture 201">
          <a:extLst>
            <a:ext uri="{FF2B5EF4-FFF2-40B4-BE49-F238E27FC236}">
              <a16:creationId xmlns:a16="http://schemas.microsoft.com/office/drawing/2014/main" xmlns="" id="{00000000-0008-0000-0300-0000C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4" name="Picture 207">
          <a:extLst>
            <a:ext uri="{FF2B5EF4-FFF2-40B4-BE49-F238E27FC236}">
              <a16:creationId xmlns:a16="http://schemas.microsoft.com/office/drawing/2014/main" xmlns="" id="{00000000-0008-0000-0300-0000C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5" name="Picture 211">
          <a:extLst>
            <a:ext uri="{FF2B5EF4-FFF2-40B4-BE49-F238E27FC236}">
              <a16:creationId xmlns:a16="http://schemas.microsoft.com/office/drawing/2014/main" xmlns="" id="{00000000-0008-0000-0300-0000C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6" name="Picture 201">
          <a:extLst>
            <a:ext uri="{FF2B5EF4-FFF2-40B4-BE49-F238E27FC236}">
              <a16:creationId xmlns:a16="http://schemas.microsoft.com/office/drawing/2014/main" xmlns="" id="{00000000-0008-0000-0300-0000C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7" name="Picture 207">
          <a:extLst>
            <a:ext uri="{FF2B5EF4-FFF2-40B4-BE49-F238E27FC236}">
              <a16:creationId xmlns:a16="http://schemas.microsoft.com/office/drawing/2014/main" xmlns="" id="{00000000-0008-0000-0300-0000C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8" name="Picture 211">
          <a:extLst>
            <a:ext uri="{FF2B5EF4-FFF2-40B4-BE49-F238E27FC236}">
              <a16:creationId xmlns:a16="http://schemas.microsoft.com/office/drawing/2014/main" xmlns="" id="{00000000-0008-0000-0300-0000C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19" name="Picture 201">
          <a:extLst>
            <a:ext uri="{FF2B5EF4-FFF2-40B4-BE49-F238E27FC236}">
              <a16:creationId xmlns:a16="http://schemas.microsoft.com/office/drawing/2014/main" xmlns="" id="{00000000-0008-0000-0300-0000C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20" name="Picture 207">
          <a:extLst>
            <a:ext uri="{FF2B5EF4-FFF2-40B4-BE49-F238E27FC236}">
              <a16:creationId xmlns:a16="http://schemas.microsoft.com/office/drawing/2014/main" xmlns="" id="{00000000-0008-0000-0300-0000D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21" name="Picture 211">
          <a:extLst>
            <a:ext uri="{FF2B5EF4-FFF2-40B4-BE49-F238E27FC236}">
              <a16:creationId xmlns:a16="http://schemas.microsoft.com/office/drawing/2014/main" xmlns="" id="{00000000-0008-0000-0300-0000D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2" name="Picture 195">
          <a:extLst>
            <a:ext uri="{FF2B5EF4-FFF2-40B4-BE49-F238E27FC236}">
              <a16:creationId xmlns:a16="http://schemas.microsoft.com/office/drawing/2014/main" xmlns="" id="{00000000-0008-0000-0300-0000D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3" name="Picture 195">
          <a:extLst>
            <a:ext uri="{FF2B5EF4-FFF2-40B4-BE49-F238E27FC236}">
              <a16:creationId xmlns:a16="http://schemas.microsoft.com/office/drawing/2014/main" xmlns="" id="{00000000-0008-0000-0300-0000D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4" name="Picture 129">
          <a:extLst>
            <a:ext uri="{FF2B5EF4-FFF2-40B4-BE49-F238E27FC236}">
              <a16:creationId xmlns:a16="http://schemas.microsoft.com/office/drawing/2014/main" xmlns="" id="{00000000-0008-0000-0300-0000D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25" name="Picture 129">
          <a:extLst>
            <a:ext uri="{FF2B5EF4-FFF2-40B4-BE49-F238E27FC236}">
              <a16:creationId xmlns:a16="http://schemas.microsoft.com/office/drawing/2014/main" xmlns="" id="{00000000-0008-0000-0300-0000D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285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6" name="Picture 195">
          <a:extLst>
            <a:ext uri="{FF2B5EF4-FFF2-40B4-BE49-F238E27FC236}">
              <a16:creationId xmlns:a16="http://schemas.microsoft.com/office/drawing/2014/main" xmlns="" id="{00000000-0008-0000-0300-0000D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7" name="Picture 195">
          <a:extLst>
            <a:ext uri="{FF2B5EF4-FFF2-40B4-BE49-F238E27FC236}">
              <a16:creationId xmlns:a16="http://schemas.microsoft.com/office/drawing/2014/main" xmlns="" id="{00000000-0008-0000-0300-0000D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8" name="Picture 129">
          <a:extLst>
            <a:ext uri="{FF2B5EF4-FFF2-40B4-BE49-F238E27FC236}">
              <a16:creationId xmlns:a16="http://schemas.microsoft.com/office/drawing/2014/main" xmlns="" id="{00000000-0008-0000-0300-0000D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29" name="Picture 195">
          <a:extLst>
            <a:ext uri="{FF2B5EF4-FFF2-40B4-BE49-F238E27FC236}">
              <a16:creationId xmlns:a16="http://schemas.microsoft.com/office/drawing/2014/main" xmlns="" id="{00000000-0008-0000-0300-0000D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0" name="Picture 195">
          <a:extLst>
            <a:ext uri="{FF2B5EF4-FFF2-40B4-BE49-F238E27FC236}">
              <a16:creationId xmlns:a16="http://schemas.microsoft.com/office/drawing/2014/main" xmlns="" id="{00000000-0008-0000-0300-0000D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1" name="Picture 129">
          <a:extLst>
            <a:ext uri="{FF2B5EF4-FFF2-40B4-BE49-F238E27FC236}">
              <a16:creationId xmlns:a16="http://schemas.microsoft.com/office/drawing/2014/main" xmlns="" id="{00000000-0008-0000-0300-0000D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2" name="Picture 195">
          <a:extLst>
            <a:ext uri="{FF2B5EF4-FFF2-40B4-BE49-F238E27FC236}">
              <a16:creationId xmlns:a16="http://schemas.microsoft.com/office/drawing/2014/main" xmlns="" id="{00000000-0008-0000-0300-0000D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3" name="Picture 195">
          <a:extLst>
            <a:ext uri="{FF2B5EF4-FFF2-40B4-BE49-F238E27FC236}">
              <a16:creationId xmlns:a16="http://schemas.microsoft.com/office/drawing/2014/main" xmlns="" id="{00000000-0008-0000-0300-0000D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4" name="Picture 129">
          <a:extLst>
            <a:ext uri="{FF2B5EF4-FFF2-40B4-BE49-F238E27FC236}">
              <a16:creationId xmlns:a16="http://schemas.microsoft.com/office/drawing/2014/main" xmlns="" id="{00000000-0008-0000-0300-0000D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5" name="Picture 195">
          <a:extLst>
            <a:ext uri="{FF2B5EF4-FFF2-40B4-BE49-F238E27FC236}">
              <a16:creationId xmlns:a16="http://schemas.microsoft.com/office/drawing/2014/main" xmlns="" id="{00000000-0008-0000-0300-0000D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6" name="Picture 195">
          <a:extLst>
            <a:ext uri="{FF2B5EF4-FFF2-40B4-BE49-F238E27FC236}">
              <a16:creationId xmlns:a16="http://schemas.microsoft.com/office/drawing/2014/main" xmlns="" id="{00000000-0008-0000-0300-0000E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7" name="Picture 129">
          <a:extLst>
            <a:ext uri="{FF2B5EF4-FFF2-40B4-BE49-F238E27FC236}">
              <a16:creationId xmlns:a16="http://schemas.microsoft.com/office/drawing/2014/main" xmlns="" id="{00000000-0008-0000-0300-0000E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8" name="Picture 195">
          <a:extLst>
            <a:ext uri="{FF2B5EF4-FFF2-40B4-BE49-F238E27FC236}">
              <a16:creationId xmlns:a16="http://schemas.microsoft.com/office/drawing/2014/main" xmlns="" id="{00000000-0008-0000-0300-0000E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39" name="Picture 195">
          <a:extLst>
            <a:ext uri="{FF2B5EF4-FFF2-40B4-BE49-F238E27FC236}">
              <a16:creationId xmlns:a16="http://schemas.microsoft.com/office/drawing/2014/main" xmlns="" id="{00000000-0008-0000-0300-0000E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0" name="Picture 129">
          <a:extLst>
            <a:ext uri="{FF2B5EF4-FFF2-40B4-BE49-F238E27FC236}">
              <a16:creationId xmlns:a16="http://schemas.microsoft.com/office/drawing/2014/main" xmlns="" id="{00000000-0008-0000-0300-0000E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1" name="Picture 195">
          <a:extLst>
            <a:ext uri="{FF2B5EF4-FFF2-40B4-BE49-F238E27FC236}">
              <a16:creationId xmlns:a16="http://schemas.microsoft.com/office/drawing/2014/main" xmlns="" id="{00000000-0008-0000-0300-0000E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2" name="Picture 195">
          <a:extLst>
            <a:ext uri="{FF2B5EF4-FFF2-40B4-BE49-F238E27FC236}">
              <a16:creationId xmlns:a16="http://schemas.microsoft.com/office/drawing/2014/main" xmlns="" id="{00000000-0008-0000-0300-0000E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3" name="Picture 129">
          <a:extLst>
            <a:ext uri="{FF2B5EF4-FFF2-40B4-BE49-F238E27FC236}">
              <a16:creationId xmlns:a16="http://schemas.microsoft.com/office/drawing/2014/main" xmlns="" id="{00000000-0008-0000-0300-0000E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4" name="Picture 195">
          <a:extLst>
            <a:ext uri="{FF2B5EF4-FFF2-40B4-BE49-F238E27FC236}">
              <a16:creationId xmlns:a16="http://schemas.microsoft.com/office/drawing/2014/main" xmlns="" id="{00000000-0008-0000-0300-0000E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5" name="Picture 195">
          <a:extLst>
            <a:ext uri="{FF2B5EF4-FFF2-40B4-BE49-F238E27FC236}">
              <a16:creationId xmlns:a16="http://schemas.microsoft.com/office/drawing/2014/main" xmlns="" id="{00000000-0008-0000-0300-0000E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6" name="Picture 129">
          <a:extLst>
            <a:ext uri="{FF2B5EF4-FFF2-40B4-BE49-F238E27FC236}">
              <a16:creationId xmlns:a16="http://schemas.microsoft.com/office/drawing/2014/main" xmlns="" id="{00000000-0008-0000-0300-0000E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7" name="Picture 195">
          <a:extLst>
            <a:ext uri="{FF2B5EF4-FFF2-40B4-BE49-F238E27FC236}">
              <a16:creationId xmlns:a16="http://schemas.microsoft.com/office/drawing/2014/main" xmlns="" id="{00000000-0008-0000-0300-0000E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8" name="Picture 195">
          <a:extLst>
            <a:ext uri="{FF2B5EF4-FFF2-40B4-BE49-F238E27FC236}">
              <a16:creationId xmlns:a16="http://schemas.microsoft.com/office/drawing/2014/main" xmlns="" id="{00000000-0008-0000-0300-0000E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49" name="Picture 129">
          <a:extLst>
            <a:ext uri="{FF2B5EF4-FFF2-40B4-BE49-F238E27FC236}">
              <a16:creationId xmlns:a16="http://schemas.microsoft.com/office/drawing/2014/main" xmlns="" id="{00000000-0008-0000-0300-0000E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0" name="Picture 195">
          <a:extLst>
            <a:ext uri="{FF2B5EF4-FFF2-40B4-BE49-F238E27FC236}">
              <a16:creationId xmlns:a16="http://schemas.microsoft.com/office/drawing/2014/main" xmlns="" id="{00000000-0008-0000-0300-0000E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1" name="Picture 195">
          <a:extLst>
            <a:ext uri="{FF2B5EF4-FFF2-40B4-BE49-F238E27FC236}">
              <a16:creationId xmlns:a16="http://schemas.microsoft.com/office/drawing/2014/main" xmlns="" id="{00000000-0008-0000-0300-0000E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2" name="Picture 129">
          <a:extLst>
            <a:ext uri="{FF2B5EF4-FFF2-40B4-BE49-F238E27FC236}">
              <a16:creationId xmlns:a16="http://schemas.microsoft.com/office/drawing/2014/main" xmlns="" id="{00000000-0008-0000-0300-0000F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3" name="Picture 195">
          <a:extLst>
            <a:ext uri="{FF2B5EF4-FFF2-40B4-BE49-F238E27FC236}">
              <a16:creationId xmlns:a16="http://schemas.microsoft.com/office/drawing/2014/main" xmlns="" id="{00000000-0008-0000-0300-0000F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4" name="Picture 195">
          <a:extLst>
            <a:ext uri="{FF2B5EF4-FFF2-40B4-BE49-F238E27FC236}">
              <a16:creationId xmlns:a16="http://schemas.microsoft.com/office/drawing/2014/main" xmlns="" id="{00000000-0008-0000-0300-0000F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5" name="Picture 129">
          <a:extLst>
            <a:ext uri="{FF2B5EF4-FFF2-40B4-BE49-F238E27FC236}">
              <a16:creationId xmlns:a16="http://schemas.microsoft.com/office/drawing/2014/main" xmlns="" id="{00000000-0008-0000-0300-0000F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756" name="Picture 129">
          <a:extLst>
            <a:ext uri="{FF2B5EF4-FFF2-40B4-BE49-F238E27FC236}">
              <a16:creationId xmlns:a16="http://schemas.microsoft.com/office/drawing/2014/main" xmlns="" id="{00000000-0008-0000-0300-0000F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757" name="Picture 129">
          <a:extLst>
            <a:ext uri="{FF2B5EF4-FFF2-40B4-BE49-F238E27FC236}">
              <a16:creationId xmlns:a16="http://schemas.microsoft.com/office/drawing/2014/main" xmlns="" id="{00000000-0008-0000-0300-0000F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146</xdr:row>
      <xdr:rowOff>0</xdr:rowOff>
    </xdr:from>
    <xdr:to>
      <xdr:col>1</xdr:col>
      <xdr:colOff>11766</xdr:colOff>
      <xdr:row>146</xdr:row>
      <xdr:rowOff>9525</xdr:rowOff>
    </xdr:to>
    <xdr:sp macro="" textlink="">
      <xdr:nvSpPr>
        <xdr:cNvPr id="758" name="Picture 129">
          <a:extLst>
            <a:ext uri="{FF2B5EF4-FFF2-40B4-BE49-F238E27FC236}">
              <a16:creationId xmlns:a16="http://schemas.microsoft.com/office/drawing/2014/main" xmlns="" id="{00000000-0008-0000-0300-0000F602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59" name="Picture 195">
          <a:extLst>
            <a:ext uri="{FF2B5EF4-FFF2-40B4-BE49-F238E27FC236}">
              <a16:creationId xmlns:a16="http://schemas.microsoft.com/office/drawing/2014/main" xmlns="" id="{00000000-0008-0000-0300-0000F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60" name="Picture 195">
          <a:extLst>
            <a:ext uri="{FF2B5EF4-FFF2-40B4-BE49-F238E27FC236}">
              <a16:creationId xmlns:a16="http://schemas.microsoft.com/office/drawing/2014/main" xmlns="" id="{00000000-0008-0000-0300-0000F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761" name="Picture 129">
          <a:extLst>
            <a:ext uri="{FF2B5EF4-FFF2-40B4-BE49-F238E27FC236}">
              <a16:creationId xmlns:a16="http://schemas.microsoft.com/office/drawing/2014/main" xmlns="" id="{00000000-0008-0000-0300-0000F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62" name="Picture 195">
          <a:extLst>
            <a:ext uri="{FF2B5EF4-FFF2-40B4-BE49-F238E27FC236}">
              <a16:creationId xmlns:a16="http://schemas.microsoft.com/office/drawing/2014/main" xmlns="" id="{00000000-0008-0000-0300-0000F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63" name="Picture 201">
          <a:extLst>
            <a:ext uri="{FF2B5EF4-FFF2-40B4-BE49-F238E27FC236}">
              <a16:creationId xmlns:a16="http://schemas.microsoft.com/office/drawing/2014/main" xmlns="" id="{00000000-0008-0000-0300-0000F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64" name="Picture 207">
          <a:extLst>
            <a:ext uri="{FF2B5EF4-FFF2-40B4-BE49-F238E27FC236}">
              <a16:creationId xmlns:a16="http://schemas.microsoft.com/office/drawing/2014/main" xmlns="" id="{00000000-0008-0000-0300-0000F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65" name="Picture 211">
          <a:extLst>
            <a:ext uri="{FF2B5EF4-FFF2-40B4-BE49-F238E27FC236}">
              <a16:creationId xmlns:a16="http://schemas.microsoft.com/office/drawing/2014/main" xmlns="" id="{00000000-0008-0000-0300-0000F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66" name="Picture 201">
          <a:extLst>
            <a:ext uri="{FF2B5EF4-FFF2-40B4-BE49-F238E27FC236}">
              <a16:creationId xmlns:a16="http://schemas.microsoft.com/office/drawing/2014/main" xmlns="" id="{00000000-0008-0000-0300-0000F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67" name="Picture 207">
          <a:extLst>
            <a:ext uri="{FF2B5EF4-FFF2-40B4-BE49-F238E27FC236}">
              <a16:creationId xmlns:a16="http://schemas.microsoft.com/office/drawing/2014/main" xmlns="" id="{00000000-0008-0000-0300-0000F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68" name="Picture 211">
          <a:extLst>
            <a:ext uri="{FF2B5EF4-FFF2-40B4-BE49-F238E27FC236}">
              <a16:creationId xmlns:a16="http://schemas.microsoft.com/office/drawing/2014/main" xmlns="" id="{00000000-0008-0000-0300-00000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69" name="Picture 201">
          <a:extLst>
            <a:ext uri="{FF2B5EF4-FFF2-40B4-BE49-F238E27FC236}">
              <a16:creationId xmlns:a16="http://schemas.microsoft.com/office/drawing/2014/main" xmlns="" id="{00000000-0008-0000-0300-00000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0" name="Picture 207">
          <a:extLst>
            <a:ext uri="{FF2B5EF4-FFF2-40B4-BE49-F238E27FC236}">
              <a16:creationId xmlns:a16="http://schemas.microsoft.com/office/drawing/2014/main" xmlns="" id="{00000000-0008-0000-0300-00000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1" name="Picture 211">
          <a:extLst>
            <a:ext uri="{FF2B5EF4-FFF2-40B4-BE49-F238E27FC236}">
              <a16:creationId xmlns:a16="http://schemas.microsoft.com/office/drawing/2014/main" xmlns="" id="{00000000-0008-0000-0300-00000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2" name="Picture 201">
          <a:extLst>
            <a:ext uri="{FF2B5EF4-FFF2-40B4-BE49-F238E27FC236}">
              <a16:creationId xmlns:a16="http://schemas.microsoft.com/office/drawing/2014/main" xmlns="" id="{00000000-0008-0000-0300-00000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3" name="Picture 207">
          <a:extLst>
            <a:ext uri="{FF2B5EF4-FFF2-40B4-BE49-F238E27FC236}">
              <a16:creationId xmlns:a16="http://schemas.microsoft.com/office/drawing/2014/main" xmlns="" id="{00000000-0008-0000-0300-00000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4" name="Picture 211">
          <a:extLst>
            <a:ext uri="{FF2B5EF4-FFF2-40B4-BE49-F238E27FC236}">
              <a16:creationId xmlns:a16="http://schemas.microsoft.com/office/drawing/2014/main" xmlns="" id="{00000000-0008-0000-0300-00000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5" name="Picture 129">
          <a:extLst>
            <a:ext uri="{FF2B5EF4-FFF2-40B4-BE49-F238E27FC236}">
              <a16:creationId xmlns:a16="http://schemas.microsoft.com/office/drawing/2014/main" xmlns="" id="{00000000-0008-0000-0300-00000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76" name="Picture 195">
          <a:extLst>
            <a:ext uri="{FF2B5EF4-FFF2-40B4-BE49-F238E27FC236}">
              <a16:creationId xmlns:a16="http://schemas.microsoft.com/office/drawing/2014/main" xmlns="" id="{00000000-0008-0000-0300-00000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77" name="Picture 201">
          <a:extLst>
            <a:ext uri="{FF2B5EF4-FFF2-40B4-BE49-F238E27FC236}">
              <a16:creationId xmlns:a16="http://schemas.microsoft.com/office/drawing/2014/main" xmlns="" id="{00000000-0008-0000-0300-00000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78" name="Picture 207">
          <a:extLst>
            <a:ext uri="{FF2B5EF4-FFF2-40B4-BE49-F238E27FC236}">
              <a16:creationId xmlns:a16="http://schemas.microsoft.com/office/drawing/2014/main" xmlns="" id="{00000000-0008-0000-0300-00000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79" name="Picture 211">
          <a:extLst>
            <a:ext uri="{FF2B5EF4-FFF2-40B4-BE49-F238E27FC236}">
              <a16:creationId xmlns:a16="http://schemas.microsoft.com/office/drawing/2014/main" xmlns="" id="{00000000-0008-0000-0300-00000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0" name="Picture 201">
          <a:extLst>
            <a:ext uri="{FF2B5EF4-FFF2-40B4-BE49-F238E27FC236}">
              <a16:creationId xmlns:a16="http://schemas.microsoft.com/office/drawing/2014/main" xmlns="" id="{00000000-0008-0000-0300-00000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1" name="Picture 207">
          <a:extLst>
            <a:ext uri="{FF2B5EF4-FFF2-40B4-BE49-F238E27FC236}">
              <a16:creationId xmlns:a16="http://schemas.microsoft.com/office/drawing/2014/main" xmlns="" id="{00000000-0008-0000-0300-00000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2" name="Picture 211">
          <a:extLst>
            <a:ext uri="{FF2B5EF4-FFF2-40B4-BE49-F238E27FC236}">
              <a16:creationId xmlns:a16="http://schemas.microsoft.com/office/drawing/2014/main" xmlns="" id="{00000000-0008-0000-0300-00000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3" name="Picture 201">
          <a:extLst>
            <a:ext uri="{FF2B5EF4-FFF2-40B4-BE49-F238E27FC236}">
              <a16:creationId xmlns:a16="http://schemas.microsoft.com/office/drawing/2014/main" xmlns="" id="{00000000-0008-0000-0300-00000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4" name="Picture 207">
          <a:extLst>
            <a:ext uri="{FF2B5EF4-FFF2-40B4-BE49-F238E27FC236}">
              <a16:creationId xmlns:a16="http://schemas.microsoft.com/office/drawing/2014/main" xmlns="" id="{00000000-0008-0000-0300-00001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5" name="Picture 211">
          <a:extLst>
            <a:ext uri="{FF2B5EF4-FFF2-40B4-BE49-F238E27FC236}">
              <a16:creationId xmlns:a16="http://schemas.microsoft.com/office/drawing/2014/main" xmlns="" id="{00000000-0008-0000-0300-00001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6" name="Picture 201">
          <a:extLst>
            <a:ext uri="{FF2B5EF4-FFF2-40B4-BE49-F238E27FC236}">
              <a16:creationId xmlns:a16="http://schemas.microsoft.com/office/drawing/2014/main" xmlns="" id="{00000000-0008-0000-0300-00001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7" name="Picture 207">
          <a:extLst>
            <a:ext uri="{FF2B5EF4-FFF2-40B4-BE49-F238E27FC236}">
              <a16:creationId xmlns:a16="http://schemas.microsoft.com/office/drawing/2014/main" xmlns="" id="{00000000-0008-0000-0300-00001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8" name="Picture 211">
          <a:extLst>
            <a:ext uri="{FF2B5EF4-FFF2-40B4-BE49-F238E27FC236}">
              <a16:creationId xmlns:a16="http://schemas.microsoft.com/office/drawing/2014/main" xmlns="" id="{00000000-0008-0000-0300-00001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89" name="Picture 195">
          <a:extLst>
            <a:ext uri="{FF2B5EF4-FFF2-40B4-BE49-F238E27FC236}">
              <a16:creationId xmlns:a16="http://schemas.microsoft.com/office/drawing/2014/main" xmlns="" id="{00000000-0008-0000-0300-00001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0" name="Picture 201">
          <a:extLst>
            <a:ext uri="{FF2B5EF4-FFF2-40B4-BE49-F238E27FC236}">
              <a16:creationId xmlns:a16="http://schemas.microsoft.com/office/drawing/2014/main" xmlns="" id="{00000000-0008-0000-0300-00001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1" name="Picture 207">
          <a:extLst>
            <a:ext uri="{FF2B5EF4-FFF2-40B4-BE49-F238E27FC236}">
              <a16:creationId xmlns:a16="http://schemas.microsoft.com/office/drawing/2014/main" xmlns="" id="{00000000-0008-0000-0300-00001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2" name="Picture 211">
          <a:extLst>
            <a:ext uri="{FF2B5EF4-FFF2-40B4-BE49-F238E27FC236}">
              <a16:creationId xmlns:a16="http://schemas.microsoft.com/office/drawing/2014/main" xmlns="" id="{00000000-0008-0000-0300-00001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93" name="Picture 195">
          <a:extLst>
            <a:ext uri="{FF2B5EF4-FFF2-40B4-BE49-F238E27FC236}">
              <a16:creationId xmlns:a16="http://schemas.microsoft.com/office/drawing/2014/main" xmlns="" id="{00000000-0008-0000-0300-00001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4" name="Picture 201">
          <a:extLst>
            <a:ext uri="{FF2B5EF4-FFF2-40B4-BE49-F238E27FC236}">
              <a16:creationId xmlns:a16="http://schemas.microsoft.com/office/drawing/2014/main" xmlns="" id="{00000000-0008-0000-0300-00001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5" name="Picture 207">
          <a:extLst>
            <a:ext uri="{FF2B5EF4-FFF2-40B4-BE49-F238E27FC236}">
              <a16:creationId xmlns:a16="http://schemas.microsoft.com/office/drawing/2014/main" xmlns="" id="{00000000-0008-0000-0300-00001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6" name="Picture 211">
          <a:extLst>
            <a:ext uri="{FF2B5EF4-FFF2-40B4-BE49-F238E27FC236}">
              <a16:creationId xmlns:a16="http://schemas.microsoft.com/office/drawing/2014/main" xmlns="" id="{00000000-0008-0000-0300-00001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797" name="Picture 195">
          <a:extLst>
            <a:ext uri="{FF2B5EF4-FFF2-40B4-BE49-F238E27FC236}">
              <a16:creationId xmlns:a16="http://schemas.microsoft.com/office/drawing/2014/main" xmlns="" id="{00000000-0008-0000-0300-00001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8" name="Picture 201">
          <a:extLst>
            <a:ext uri="{FF2B5EF4-FFF2-40B4-BE49-F238E27FC236}">
              <a16:creationId xmlns:a16="http://schemas.microsoft.com/office/drawing/2014/main" xmlns="" id="{00000000-0008-0000-0300-00001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799" name="Picture 207">
          <a:extLst>
            <a:ext uri="{FF2B5EF4-FFF2-40B4-BE49-F238E27FC236}">
              <a16:creationId xmlns:a16="http://schemas.microsoft.com/office/drawing/2014/main" xmlns="" id="{00000000-0008-0000-0300-00001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00" name="Picture 211">
          <a:extLst>
            <a:ext uri="{FF2B5EF4-FFF2-40B4-BE49-F238E27FC236}">
              <a16:creationId xmlns:a16="http://schemas.microsoft.com/office/drawing/2014/main" xmlns="" id="{00000000-0008-0000-0300-00002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1" name="Picture 129">
          <a:extLst>
            <a:ext uri="{FF2B5EF4-FFF2-40B4-BE49-F238E27FC236}">
              <a16:creationId xmlns:a16="http://schemas.microsoft.com/office/drawing/2014/main" xmlns="" id="{00000000-0008-0000-0300-00002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2" name="Picture 129">
          <a:extLst>
            <a:ext uri="{FF2B5EF4-FFF2-40B4-BE49-F238E27FC236}">
              <a16:creationId xmlns:a16="http://schemas.microsoft.com/office/drawing/2014/main" xmlns="" id="{00000000-0008-0000-0300-00002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3" name="Picture 195">
          <a:extLst>
            <a:ext uri="{FF2B5EF4-FFF2-40B4-BE49-F238E27FC236}">
              <a16:creationId xmlns:a16="http://schemas.microsoft.com/office/drawing/2014/main" xmlns="" id="{00000000-0008-0000-0300-00002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4" name="Picture 201">
          <a:extLst>
            <a:ext uri="{FF2B5EF4-FFF2-40B4-BE49-F238E27FC236}">
              <a16:creationId xmlns:a16="http://schemas.microsoft.com/office/drawing/2014/main" xmlns="" id="{00000000-0008-0000-0300-00002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5" name="Picture 207">
          <a:extLst>
            <a:ext uri="{FF2B5EF4-FFF2-40B4-BE49-F238E27FC236}">
              <a16:creationId xmlns:a16="http://schemas.microsoft.com/office/drawing/2014/main" xmlns="" id="{00000000-0008-0000-0300-00002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6" name="Picture 211">
          <a:extLst>
            <a:ext uri="{FF2B5EF4-FFF2-40B4-BE49-F238E27FC236}">
              <a16:creationId xmlns:a16="http://schemas.microsoft.com/office/drawing/2014/main" xmlns="" id="{00000000-0008-0000-0300-00002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7" name="Picture 201">
          <a:extLst>
            <a:ext uri="{FF2B5EF4-FFF2-40B4-BE49-F238E27FC236}">
              <a16:creationId xmlns:a16="http://schemas.microsoft.com/office/drawing/2014/main" xmlns="" id="{00000000-0008-0000-0300-00002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8" name="Picture 207">
          <a:extLst>
            <a:ext uri="{FF2B5EF4-FFF2-40B4-BE49-F238E27FC236}">
              <a16:creationId xmlns:a16="http://schemas.microsoft.com/office/drawing/2014/main" xmlns="" id="{00000000-0008-0000-0300-00002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09" name="Picture 211">
          <a:extLst>
            <a:ext uri="{FF2B5EF4-FFF2-40B4-BE49-F238E27FC236}">
              <a16:creationId xmlns:a16="http://schemas.microsoft.com/office/drawing/2014/main" xmlns="" id="{00000000-0008-0000-0300-00002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10" name="Picture 201">
          <a:extLst>
            <a:ext uri="{FF2B5EF4-FFF2-40B4-BE49-F238E27FC236}">
              <a16:creationId xmlns:a16="http://schemas.microsoft.com/office/drawing/2014/main" xmlns="" id="{00000000-0008-0000-0300-00002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11" name="Picture 207">
          <a:extLst>
            <a:ext uri="{FF2B5EF4-FFF2-40B4-BE49-F238E27FC236}">
              <a16:creationId xmlns:a16="http://schemas.microsoft.com/office/drawing/2014/main" xmlns="" id="{00000000-0008-0000-0300-00002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12" name="Picture 211">
          <a:extLst>
            <a:ext uri="{FF2B5EF4-FFF2-40B4-BE49-F238E27FC236}">
              <a16:creationId xmlns:a16="http://schemas.microsoft.com/office/drawing/2014/main" xmlns="" id="{00000000-0008-0000-0300-00002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3" name="Picture 201">
          <a:extLst>
            <a:ext uri="{FF2B5EF4-FFF2-40B4-BE49-F238E27FC236}">
              <a16:creationId xmlns:a16="http://schemas.microsoft.com/office/drawing/2014/main" xmlns="" id="{00000000-0008-0000-0300-00002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4" name="Picture 207">
          <a:extLst>
            <a:ext uri="{FF2B5EF4-FFF2-40B4-BE49-F238E27FC236}">
              <a16:creationId xmlns:a16="http://schemas.microsoft.com/office/drawing/2014/main" xmlns="" id="{00000000-0008-0000-0300-00002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5" name="Picture 211">
          <a:extLst>
            <a:ext uri="{FF2B5EF4-FFF2-40B4-BE49-F238E27FC236}">
              <a16:creationId xmlns:a16="http://schemas.microsoft.com/office/drawing/2014/main" xmlns="" id="{00000000-0008-0000-0300-00002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6" name="Picture 201">
          <a:extLst>
            <a:ext uri="{FF2B5EF4-FFF2-40B4-BE49-F238E27FC236}">
              <a16:creationId xmlns:a16="http://schemas.microsoft.com/office/drawing/2014/main" xmlns="" id="{00000000-0008-0000-0300-00003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7" name="Picture 207">
          <a:extLst>
            <a:ext uri="{FF2B5EF4-FFF2-40B4-BE49-F238E27FC236}">
              <a16:creationId xmlns:a16="http://schemas.microsoft.com/office/drawing/2014/main" xmlns="" id="{00000000-0008-0000-0300-00003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8" name="Picture 211">
          <a:extLst>
            <a:ext uri="{FF2B5EF4-FFF2-40B4-BE49-F238E27FC236}">
              <a16:creationId xmlns:a16="http://schemas.microsoft.com/office/drawing/2014/main" xmlns="" id="{00000000-0008-0000-0300-00003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19" name="Picture 201">
          <a:extLst>
            <a:ext uri="{FF2B5EF4-FFF2-40B4-BE49-F238E27FC236}">
              <a16:creationId xmlns:a16="http://schemas.microsoft.com/office/drawing/2014/main" xmlns="" id="{00000000-0008-0000-0300-00003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0" name="Picture 207">
          <a:extLst>
            <a:ext uri="{FF2B5EF4-FFF2-40B4-BE49-F238E27FC236}">
              <a16:creationId xmlns:a16="http://schemas.microsoft.com/office/drawing/2014/main" xmlns="" id="{00000000-0008-0000-0300-00003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1" name="Picture 211">
          <a:extLst>
            <a:ext uri="{FF2B5EF4-FFF2-40B4-BE49-F238E27FC236}">
              <a16:creationId xmlns:a16="http://schemas.microsoft.com/office/drawing/2014/main" xmlns="" id="{00000000-0008-0000-0300-00003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2" name="Picture 201">
          <a:extLst>
            <a:ext uri="{FF2B5EF4-FFF2-40B4-BE49-F238E27FC236}">
              <a16:creationId xmlns:a16="http://schemas.microsoft.com/office/drawing/2014/main" xmlns="" id="{00000000-0008-0000-0300-00003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3" name="Picture 207">
          <a:extLst>
            <a:ext uri="{FF2B5EF4-FFF2-40B4-BE49-F238E27FC236}">
              <a16:creationId xmlns:a16="http://schemas.microsoft.com/office/drawing/2014/main" xmlns="" id="{00000000-0008-0000-0300-00003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4" name="Picture 211">
          <a:extLst>
            <a:ext uri="{FF2B5EF4-FFF2-40B4-BE49-F238E27FC236}">
              <a16:creationId xmlns:a16="http://schemas.microsoft.com/office/drawing/2014/main" xmlns="" id="{00000000-0008-0000-0300-00003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5" name="Picture 201">
          <a:extLst>
            <a:ext uri="{FF2B5EF4-FFF2-40B4-BE49-F238E27FC236}">
              <a16:creationId xmlns:a16="http://schemas.microsoft.com/office/drawing/2014/main" xmlns="" id="{00000000-0008-0000-0300-00003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6" name="Picture 207">
          <a:extLst>
            <a:ext uri="{FF2B5EF4-FFF2-40B4-BE49-F238E27FC236}">
              <a16:creationId xmlns:a16="http://schemas.microsoft.com/office/drawing/2014/main" xmlns="" id="{00000000-0008-0000-0300-00003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7" name="Picture 211">
          <a:extLst>
            <a:ext uri="{FF2B5EF4-FFF2-40B4-BE49-F238E27FC236}">
              <a16:creationId xmlns:a16="http://schemas.microsoft.com/office/drawing/2014/main" xmlns="" id="{00000000-0008-0000-0300-00003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8" name="Picture 201">
          <a:extLst>
            <a:ext uri="{FF2B5EF4-FFF2-40B4-BE49-F238E27FC236}">
              <a16:creationId xmlns:a16="http://schemas.microsoft.com/office/drawing/2014/main" xmlns="" id="{00000000-0008-0000-0300-00003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29" name="Picture 207">
          <a:extLst>
            <a:ext uri="{FF2B5EF4-FFF2-40B4-BE49-F238E27FC236}">
              <a16:creationId xmlns:a16="http://schemas.microsoft.com/office/drawing/2014/main" xmlns="" id="{00000000-0008-0000-0300-00003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0" name="Picture 211">
          <a:extLst>
            <a:ext uri="{FF2B5EF4-FFF2-40B4-BE49-F238E27FC236}">
              <a16:creationId xmlns:a16="http://schemas.microsoft.com/office/drawing/2014/main" xmlns="" id="{00000000-0008-0000-0300-00003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1" name="Picture 201">
          <a:extLst>
            <a:ext uri="{FF2B5EF4-FFF2-40B4-BE49-F238E27FC236}">
              <a16:creationId xmlns:a16="http://schemas.microsoft.com/office/drawing/2014/main" xmlns="" id="{00000000-0008-0000-0300-00003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2" name="Picture 207">
          <a:extLst>
            <a:ext uri="{FF2B5EF4-FFF2-40B4-BE49-F238E27FC236}">
              <a16:creationId xmlns:a16="http://schemas.microsoft.com/office/drawing/2014/main" xmlns="" id="{00000000-0008-0000-0300-00004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3" name="Picture 211">
          <a:extLst>
            <a:ext uri="{FF2B5EF4-FFF2-40B4-BE49-F238E27FC236}">
              <a16:creationId xmlns:a16="http://schemas.microsoft.com/office/drawing/2014/main" xmlns="" id="{00000000-0008-0000-0300-00004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4" name="Picture 201">
          <a:extLst>
            <a:ext uri="{FF2B5EF4-FFF2-40B4-BE49-F238E27FC236}">
              <a16:creationId xmlns:a16="http://schemas.microsoft.com/office/drawing/2014/main" xmlns="" id="{00000000-0008-0000-0300-00004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5" name="Picture 207">
          <a:extLst>
            <a:ext uri="{FF2B5EF4-FFF2-40B4-BE49-F238E27FC236}">
              <a16:creationId xmlns:a16="http://schemas.microsoft.com/office/drawing/2014/main" xmlns="" id="{00000000-0008-0000-0300-00004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6" name="Picture 211">
          <a:extLst>
            <a:ext uri="{FF2B5EF4-FFF2-40B4-BE49-F238E27FC236}">
              <a16:creationId xmlns:a16="http://schemas.microsoft.com/office/drawing/2014/main" xmlns="" id="{00000000-0008-0000-0300-00004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7" name="Picture 201">
          <a:extLst>
            <a:ext uri="{FF2B5EF4-FFF2-40B4-BE49-F238E27FC236}">
              <a16:creationId xmlns:a16="http://schemas.microsoft.com/office/drawing/2014/main" xmlns="" id="{00000000-0008-0000-0300-00004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8" name="Picture 207">
          <a:extLst>
            <a:ext uri="{FF2B5EF4-FFF2-40B4-BE49-F238E27FC236}">
              <a16:creationId xmlns:a16="http://schemas.microsoft.com/office/drawing/2014/main" xmlns="" id="{00000000-0008-0000-0300-00004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39" name="Picture 211">
          <a:extLst>
            <a:ext uri="{FF2B5EF4-FFF2-40B4-BE49-F238E27FC236}">
              <a16:creationId xmlns:a16="http://schemas.microsoft.com/office/drawing/2014/main" xmlns="" id="{00000000-0008-0000-0300-00004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0" name="Picture 201">
          <a:extLst>
            <a:ext uri="{FF2B5EF4-FFF2-40B4-BE49-F238E27FC236}">
              <a16:creationId xmlns:a16="http://schemas.microsoft.com/office/drawing/2014/main" xmlns="" id="{00000000-0008-0000-0300-00004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1" name="Picture 207">
          <a:extLst>
            <a:ext uri="{FF2B5EF4-FFF2-40B4-BE49-F238E27FC236}">
              <a16:creationId xmlns:a16="http://schemas.microsoft.com/office/drawing/2014/main" xmlns="" id="{00000000-0008-0000-0300-00004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2" name="Picture 211">
          <a:extLst>
            <a:ext uri="{FF2B5EF4-FFF2-40B4-BE49-F238E27FC236}">
              <a16:creationId xmlns:a16="http://schemas.microsoft.com/office/drawing/2014/main" xmlns="" id="{00000000-0008-0000-0300-00004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3" name="Picture 201">
          <a:extLst>
            <a:ext uri="{FF2B5EF4-FFF2-40B4-BE49-F238E27FC236}">
              <a16:creationId xmlns:a16="http://schemas.microsoft.com/office/drawing/2014/main" xmlns="" id="{00000000-0008-0000-0300-00004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4" name="Picture 207">
          <a:extLst>
            <a:ext uri="{FF2B5EF4-FFF2-40B4-BE49-F238E27FC236}">
              <a16:creationId xmlns:a16="http://schemas.microsoft.com/office/drawing/2014/main" xmlns="" id="{00000000-0008-0000-0300-00004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5" name="Picture 211">
          <a:extLst>
            <a:ext uri="{FF2B5EF4-FFF2-40B4-BE49-F238E27FC236}">
              <a16:creationId xmlns:a16="http://schemas.microsoft.com/office/drawing/2014/main" xmlns="" id="{00000000-0008-0000-0300-00004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6" name="Picture 201">
          <a:extLst>
            <a:ext uri="{FF2B5EF4-FFF2-40B4-BE49-F238E27FC236}">
              <a16:creationId xmlns:a16="http://schemas.microsoft.com/office/drawing/2014/main" xmlns="" id="{00000000-0008-0000-0300-00004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7" name="Picture 207">
          <a:extLst>
            <a:ext uri="{FF2B5EF4-FFF2-40B4-BE49-F238E27FC236}">
              <a16:creationId xmlns:a16="http://schemas.microsoft.com/office/drawing/2014/main" xmlns="" id="{00000000-0008-0000-0300-00004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8" name="Picture 211">
          <a:extLst>
            <a:ext uri="{FF2B5EF4-FFF2-40B4-BE49-F238E27FC236}">
              <a16:creationId xmlns:a16="http://schemas.microsoft.com/office/drawing/2014/main" xmlns="" id="{00000000-0008-0000-0300-00005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49" name="Picture 201">
          <a:extLst>
            <a:ext uri="{FF2B5EF4-FFF2-40B4-BE49-F238E27FC236}">
              <a16:creationId xmlns:a16="http://schemas.microsoft.com/office/drawing/2014/main" xmlns="" id="{00000000-0008-0000-0300-00005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0" name="Picture 207">
          <a:extLst>
            <a:ext uri="{FF2B5EF4-FFF2-40B4-BE49-F238E27FC236}">
              <a16:creationId xmlns:a16="http://schemas.microsoft.com/office/drawing/2014/main" xmlns="" id="{00000000-0008-0000-0300-00005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1" name="Picture 211">
          <a:extLst>
            <a:ext uri="{FF2B5EF4-FFF2-40B4-BE49-F238E27FC236}">
              <a16:creationId xmlns:a16="http://schemas.microsoft.com/office/drawing/2014/main" xmlns="" id="{00000000-0008-0000-0300-00005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2" name="Picture 201">
          <a:extLst>
            <a:ext uri="{FF2B5EF4-FFF2-40B4-BE49-F238E27FC236}">
              <a16:creationId xmlns:a16="http://schemas.microsoft.com/office/drawing/2014/main" xmlns="" id="{00000000-0008-0000-0300-00005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3" name="Picture 207">
          <a:extLst>
            <a:ext uri="{FF2B5EF4-FFF2-40B4-BE49-F238E27FC236}">
              <a16:creationId xmlns:a16="http://schemas.microsoft.com/office/drawing/2014/main" xmlns="" id="{00000000-0008-0000-0300-00005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4" name="Picture 211">
          <a:extLst>
            <a:ext uri="{FF2B5EF4-FFF2-40B4-BE49-F238E27FC236}">
              <a16:creationId xmlns:a16="http://schemas.microsoft.com/office/drawing/2014/main" xmlns="" id="{00000000-0008-0000-0300-00005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5" name="Picture 201">
          <a:extLst>
            <a:ext uri="{FF2B5EF4-FFF2-40B4-BE49-F238E27FC236}">
              <a16:creationId xmlns:a16="http://schemas.microsoft.com/office/drawing/2014/main" xmlns="" id="{00000000-0008-0000-0300-00005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6" name="Picture 207">
          <a:extLst>
            <a:ext uri="{FF2B5EF4-FFF2-40B4-BE49-F238E27FC236}">
              <a16:creationId xmlns:a16="http://schemas.microsoft.com/office/drawing/2014/main" xmlns="" id="{00000000-0008-0000-0300-00005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7" name="Picture 211">
          <a:extLst>
            <a:ext uri="{FF2B5EF4-FFF2-40B4-BE49-F238E27FC236}">
              <a16:creationId xmlns:a16="http://schemas.microsoft.com/office/drawing/2014/main" xmlns="" id="{00000000-0008-0000-0300-00005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8" name="Picture 201">
          <a:extLst>
            <a:ext uri="{FF2B5EF4-FFF2-40B4-BE49-F238E27FC236}">
              <a16:creationId xmlns:a16="http://schemas.microsoft.com/office/drawing/2014/main" xmlns="" id="{00000000-0008-0000-0300-00005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59" name="Picture 207">
          <a:extLst>
            <a:ext uri="{FF2B5EF4-FFF2-40B4-BE49-F238E27FC236}">
              <a16:creationId xmlns:a16="http://schemas.microsoft.com/office/drawing/2014/main" xmlns="" id="{00000000-0008-0000-0300-00005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0" name="Picture 211">
          <a:extLst>
            <a:ext uri="{FF2B5EF4-FFF2-40B4-BE49-F238E27FC236}">
              <a16:creationId xmlns:a16="http://schemas.microsoft.com/office/drawing/2014/main" xmlns="" id="{00000000-0008-0000-0300-00005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1" name="Picture 201">
          <a:extLst>
            <a:ext uri="{FF2B5EF4-FFF2-40B4-BE49-F238E27FC236}">
              <a16:creationId xmlns:a16="http://schemas.microsoft.com/office/drawing/2014/main" xmlns="" id="{00000000-0008-0000-0300-00005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2" name="Picture 207">
          <a:extLst>
            <a:ext uri="{FF2B5EF4-FFF2-40B4-BE49-F238E27FC236}">
              <a16:creationId xmlns:a16="http://schemas.microsoft.com/office/drawing/2014/main" xmlns="" id="{00000000-0008-0000-0300-00005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3" name="Picture 211">
          <a:extLst>
            <a:ext uri="{FF2B5EF4-FFF2-40B4-BE49-F238E27FC236}">
              <a16:creationId xmlns:a16="http://schemas.microsoft.com/office/drawing/2014/main" xmlns="" id="{00000000-0008-0000-0300-00005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4" name="Picture 201">
          <a:extLst>
            <a:ext uri="{FF2B5EF4-FFF2-40B4-BE49-F238E27FC236}">
              <a16:creationId xmlns:a16="http://schemas.microsoft.com/office/drawing/2014/main" xmlns="" id="{00000000-0008-0000-0300-00006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5" name="Picture 207">
          <a:extLst>
            <a:ext uri="{FF2B5EF4-FFF2-40B4-BE49-F238E27FC236}">
              <a16:creationId xmlns:a16="http://schemas.microsoft.com/office/drawing/2014/main" xmlns="" id="{00000000-0008-0000-0300-00006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6" name="Picture 211">
          <a:extLst>
            <a:ext uri="{FF2B5EF4-FFF2-40B4-BE49-F238E27FC236}">
              <a16:creationId xmlns:a16="http://schemas.microsoft.com/office/drawing/2014/main" xmlns="" id="{00000000-0008-0000-0300-00006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7" name="Picture 201">
          <a:extLst>
            <a:ext uri="{FF2B5EF4-FFF2-40B4-BE49-F238E27FC236}">
              <a16:creationId xmlns:a16="http://schemas.microsoft.com/office/drawing/2014/main" xmlns="" id="{00000000-0008-0000-0300-00006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8" name="Picture 207">
          <a:extLst>
            <a:ext uri="{FF2B5EF4-FFF2-40B4-BE49-F238E27FC236}">
              <a16:creationId xmlns:a16="http://schemas.microsoft.com/office/drawing/2014/main" xmlns="" id="{00000000-0008-0000-0300-00006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69" name="Picture 211">
          <a:extLst>
            <a:ext uri="{FF2B5EF4-FFF2-40B4-BE49-F238E27FC236}">
              <a16:creationId xmlns:a16="http://schemas.microsoft.com/office/drawing/2014/main" xmlns="" id="{00000000-0008-0000-0300-00006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0" name="Picture 201">
          <a:extLst>
            <a:ext uri="{FF2B5EF4-FFF2-40B4-BE49-F238E27FC236}">
              <a16:creationId xmlns:a16="http://schemas.microsoft.com/office/drawing/2014/main" xmlns="" id="{00000000-0008-0000-0300-00006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1" name="Picture 207">
          <a:extLst>
            <a:ext uri="{FF2B5EF4-FFF2-40B4-BE49-F238E27FC236}">
              <a16:creationId xmlns:a16="http://schemas.microsoft.com/office/drawing/2014/main" xmlns="" id="{00000000-0008-0000-0300-00006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2" name="Picture 211">
          <a:extLst>
            <a:ext uri="{FF2B5EF4-FFF2-40B4-BE49-F238E27FC236}">
              <a16:creationId xmlns:a16="http://schemas.microsoft.com/office/drawing/2014/main" xmlns="" id="{00000000-0008-0000-0300-00006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3" name="Picture 201">
          <a:extLst>
            <a:ext uri="{FF2B5EF4-FFF2-40B4-BE49-F238E27FC236}">
              <a16:creationId xmlns:a16="http://schemas.microsoft.com/office/drawing/2014/main" xmlns="" id="{00000000-0008-0000-0300-00006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4" name="Picture 207">
          <a:extLst>
            <a:ext uri="{FF2B5EF4-FFF2-40B4-BE49-F238E27FC236}">
              <a16:creationId xmlns:a16="http://schemas.microsoft.com/office/drawing/2014/main" xmlns="" id="{00000000-0008-0000-0300-00006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5" name="Picture 211">
          <a:extLst>
            <a:ext uri="{FF2B5EF4-FFF2-40B4-BE49-F238E27FC236}">
              <a16:creationId xmlns:a16="http://schemas.microsoft.com/office/drawing/2014/main" xmlns="" id="{00000000-0008-0000-0300-00006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6" name="Picture 201">
          <a:extLst>
            <a:ext uri="{FF2B5EF4-FFF2-40B4-BE49-F238E27FC236}">
              <a16:creationId xmlns:a16="http://schemas.microsoft.com/office/drawing/2014/main" xmlns="" id="{00000000-0008-0000-0300-00006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7" name="Picture 207">
          <a:extLst>
            <a:ext uri="{FF2B5EF4-FFF2-40B4-BE49-F238E27FC236}">
              <a16:creationId xmlns:a16="http://schemas.microsoft.com/office/drawing/2014/main" xmlns="" id="{00000000-0008-0000-0300-00006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878" name="Picture 211">
          <a:extLst>
            <a:ext uri="{FF2B5EF4-FFF2-40B4-BE49-F238E27FC236}">
              <a16:creationId xmlns:a16="http://schemas.microsoft.com/office/drawing/2014/main" xmlns="" id="{00000000-0008-0000-0300-00006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79" name="Picture 195">
          <a:extLst>
            <a:ext uri="{FF2B5EF4-FFF2-40B4-BE49-F238E27FC236}">
              <a16:creationId xmlns:a16="http://schemas.microsoft.com/office/drawing/2014/main" xmlns="" id="{00000000-0008-0000-0300-00006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0" name="Picture 201">
          <a:extLst>
            <a:ext uri="{FF2B5EF4-FFF2-40B4-BE49-F238E27FC236}">
              <a16:creationId xmlns:a16="http://schemas.microsoft.com/office/drawing/2014/main" xmlns="" id="{00000000-0008-0000-0300-00007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1" name="Picture 207">
          <a:extLst>
            <a:ext uri="{FF2B5EF4-FFF2-40B4-BE49-F238E27FC236}">
              <a16:creationId xmlns:a16="http://schemas.microsoft.com/office/drawing/2014/main" xmlns="" id="{00000000-0008-0000-0300-00007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2" name="Picture 211">
          <a:extLst>
            <a:ext uri="{FF2B5EF4-FFF2-40B4-BE49-F238E27FC236}">
              <a16:creationId xmlns:a16="http://schemas.microsoft.com/office/drawing/2014/main" xmlns="" id="{00000000-0008-0000-0300-00007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3" name="Picture 201">
          <a:extLst>
            <a:ext uri="{FF2B5EF4-FFF2-40B4-BE49-F238E27FC236}">
              <a16:creationId xmlns:a16="http://schemas.microsoft.com/office/drawing/2014/main" xmlns="" id="{00000000-0008-0000-0300-00007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4" name="Picture 207">
          <a:extLst>
            <a:ext uri="{FF2B5EF4-FFF2-40B4-BE49-F238E27FC236}">
              <a16:creationId xmlns:a16="http://schemas.microsoft.com/office/drawing/2014/main" xmlns="" id="{00000000-0008-0000-0300-00007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5" name="Picture 211">
          <a:extLst>
            <a:ext uri="{FF2B5EF4-FFF2-40B4-BE49-F238E27FC236}">
              <a16:creationId xmlns:a16="http://schemas.microsoft.com/office/drawing/2014/main" xmlns="" id="{00000000-0008-0000-0300-00007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6" name="Picture 201">
          <a:extLst>
            <a:ext uri="{FF2B5EF4-FFF2-40B4-BE49-F238E27FC236}">
              <a16:creationId xmlns:a16="http://schemas.microsoft.com/office/drawing/2014/main" xmlns="" id="{00000000-0008-0000-0300-00007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7" name="Picture 207">
          <a:extLst>
            <a:ext uri="{FF2B5EF4-FFF2-40B4-BE49-F238E27FC236}">
              <a16:creationId xmlns:a16="http://schemas.microsoft.com/office/drawing/2014/main" xmlns="" id="{00000000-0008-0000-0300-00007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8" name="Picture 211">
          <a:extLst>
            <a:ext uri="{FF2B5EF4-FFF2-40B4-BE49-F238E27FC236}">
              <a16:creationId xmlns:a16="http://schemas.microsoft.com/office/drawing/2014/main" xmlns="" id="{00000000-0008-0000-0300-00007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89" name="Picture 195">
          <a:extLst>
            <a:ext uri="{FF2B5EF4-FFF2-40B4-BE49-F238E27FC236}">
              <a16:creationId xmlns:a16="http://schemas.microsoft.com/office/drawing/2014/main" xmlns="" id="{00000000-0008-0000-0300-00007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0" name="Picture 201">
          <a:extLst>
            <a:ext uri="{FF2B5EF4-FFF2-40B4-BE49-F238E27FC236}">
              <a16:creationId xmlns:a16="http://schemas.microsoft.com/office/drawing/2014/main" xmlns="" id="{00000000-0008-0000-0300-00007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1" name="Picture 207">
          <a:extLst>
            <a:ext uri="{FF2B5EF4-FFF2-40B4-BE49-F238E27FC236}">
              <a16:creationId xmlns:a16="http://schemas.microsoft.com/office/drawing/2014/main" xmlns="" id="{00000000-0008-0000-0300-00007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2" name="Picture 211">
          <a:extLst>
            <a:ext uri="{FF2B5EF4-FFF2-40B4-BE49-F238E27FC236}">
              <a16:creationId xmlns:a16="http://schemas.microsoft.com/office/drawing/2014/main" xmlns="" id="{00000000-0008-0000-0300-00007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3" name="Picture 201">
          <a:extLst>
            <a:ext uri="{FF2B5EF4-FFF2-40B4-BE49-F238E27FC236}">
              <a16:creationId xmlns:a16="http://schemas.microsoft.com/office/drawing/2014/main" xmlns="" id="{00000000-0008-0000-0300-00007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4" name="Picture 207">
          <a:extLst>
            <a:ext uri="{FF2B5EF4-FFF2-40B4-BE49-F238E27FC236}">
              <a16:creationId xmlns:a16="http://schemas.microsoft.com/office/drawing/2014/main" xmlns="" id="{00000000-0008-0000-0300-00007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5" name="Picture 211">
          <a:extLst>
            <a:ext uri="{FF2B5EF4-FFF2-40B4-BE49-F238E27FC236}">
              <a16:creationId xmlns:a16="http://schemas.microsoft.com/office/drawing/2014/main" xmlns="" id="{00000000-0008-0000-0300-00007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6" name="Picture 201">
          <a:extLst>
            <a:ext uri="{FF2B5EF4-FFF2-40B4-BE49-F238E27FC236}">
              <a16:creationId xmlns:a16="http://schemas.microsoft.com/office/drawing/2014/main" xmlns="" id="{00000000-0008-0000-0300-00008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7" name="Picture 207">
          <a:extLst>
            <a:ext uri="{FF2B5EF4-FFF2-40B4-BE49-F238E27FC236}">
              <a16:creationId xmlns:a16="http://schemas.microsoft.com/office/drawing/2014/main" xmlns="" id="{00000000-0008-0000-0300-00008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898" name="Picture 211">
          <a:extLst>
            <a:ext uri="{FF2B5EF4-FFF2-40B4-BE49-F238E27FC236}">
              <a16:creationId xmlns:a16="http://schemas.microsoft.com/office/drawing/2014/main" xmlns="" id="{00000000-0008-0000-0300-00008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899" name="Picture 201">
          <a:extLst>
            <a:ext uri="{FF2B5EF4-FFF2-40B4-BE49-F238E27FC236}">
              <a16:creationId xmlns:a16="http://schemas.microsoft.com/office/drawing/2014/main" xmlns="" id="{00000000-0008-0000-0300-00008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0" name="Picture 207">
          <a:extLst>
            <a:ext uri="{FF2B5EF4-FFF2-40B4-BE49-F238E27FC236}">
              <a16:creationId xmlns:a16="http://schemas.microsoft.com/office/drawing/2014/main" xmlns="" id="{00000000-0008-0000-0300-00008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1" name="Picture 211">
          <a:extLst>
            <a:ext uri="{FF2B5EF4-FFF2-40B4-BE49-F238E27FC236}">
              <a16:creationId xmlns:a16="http://schemas.microsoft.com/office/drawing/2014/main" xmlns="" id="{00000000-0008-0000-0300-00008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2" name="Picture 201">
          <a:extLst>
            <a:ext uri="{FF2B5EF4-FFF2-40B4-BE49-F238E27FC236}">
              <a16:creationId xmlns:a16="http://schemas.microsoft.com/office/drawing/2014/main" xmlns="" id="{00000000-0008-0000-0300-00008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3" name="Picture 207">
          <a:extLst>
            <a:ext uri="{FF2B5EF4-FFF2-40B4-BE49-F238E27FC236}">
              <a16:creationId xmlns:a16="http://schemas.microsoft.com/office/drawing/2014/main" xmlns="" id="{00000000-0008-0000-0300-00008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4" name="Picture 211">
          <a:extLst>
            <a:ext uri="{FF2B5EF4-FFF2-40B4-BE49-F238E27FC236}">
              <a16:creationId xmlns:a16="http://schemas.microsoft.com/office/drawing/2014/main" xmlns="" id="{00000000-0008-0000-0300-00008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5" name="Picture 201">
          <a:extLst>
            <a:ext uri="{FF2B5EF4-FFF2-40B4-BE49-F238E27FC236}">
              <a16:creationId xmlns:a16="http://schemas.microsoft.com/office/drawing/2014/main" xmlns="" id="{00000000-0008-0000-0300-00008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6" name="Picture 207">
          <a:extLst>
            <a:ext uri="{FF2B5EF4-FFF2-40B4-BE49-F238E27FC236}">
              <a16:creationId xmlns:a16="http://schemas.microsoft.com/office/drawing/2014/main" xmlns="" id="{00000000-0008-0000-0300-00008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7" name="Picture 211">
          <a:extLst>
            <a:ext uri="{FF2B5EF4-FFF2-40B4-BE49-F238E27FC236}">
              <a16:creationId xmlns:a16="http://schemas.microsoft.com/office/drawing/2014/main" xmlns="" id="{00000000-0008-0000-0300-00008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8" name="Picture 201">
          <a:extLst>
            <a:ext uri="{FF2B5EF4-FFF2-40B4-BE49-F238E27FC236}">
              <a16:creationId xmlns:a16="http://schemas.microsoft.com/office/drawing/2014/main" xmlns="" id="{00000000-0008-0000-0300-00008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09" name="Picture 207">
          <a:extLst>
            <a:ext uri="{FF2B5EF4-FFF2-40B4-BE49-F238E27FC236}">
              <a16:creationId xmlns:a16="http://schemas.microsoft.com/office/drawing/2014/main" xmlns="" id="{00000000-0008-0000-0300-00008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0" name="Picture 211">
          <a:extLst>
            <a:ext uri="{FF2B5EF4-FFF2-40B4-BE49-F238E27FC236}">
              <a16:creationId xmlns:a16="http://schemas.microsoft.com/office/drawing/2014/main" xmlns="" id="{00000000-0008-0000-0300-00008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1" name="Picture 201">
          <a:extLst>
            <a:ext uri="{FF2B5EF4-FFF2-40B4-BE49-F238E27FC236}">
              <a16:creationId xmlns:a16="http://schemas.microsoft.com/office/drawing/2014/main" xmlns="" id="{00000000-0008-0000-0300-00008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2" name="Picture 207">
          <a:extLst>
            <a:ext uri="{FF2B5EF4-FFF2-40B4-BE49-F238E27FC236}">
              <a16:creationId xmlns:a16="http://schemas.microsoft.com/office/drawing/2014/main" xmlns="" id="{00000000-0008-0000-0300-00009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3" name="Picture 211">
          <a:extLst>
            <a:ext uri="{FF2B5EF4-FFF2-40B4-BE49-F238E27FC236}">
              <a16:creationId xmlns:a16="http://schemas.microsoft.com/office/drawing/2014/main" xmlns="" id="{00000000-0008-0000-0300-00009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4" name="Picture 201">
          <a:extLst>
            <a:ext uri="{FF2B5EF4-FFF2-40B4-BE49-F238E27FC236}">
              <a16:creationId xmlns:a16="http://schemas.microsoft.com/office/drawing/2014/main" xmlns="" id="{00000000-0008-0000-0300-00009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5" name="Picture 207">
          <a:extLst>
            <a:ext uri="{FF2B5EF4-FFF2-40B4-BE49-F238E27FC236}">
              <a16:creationId xmlns:a16="http://schemas.microsoft.com/office/drawing/2014/main" xmlns="" id="{00000000-0008-0000-0300-00009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6" name="Picture 211">
          <a:extLst>
            <a:ext uri="{FF2B5EF4-FFF2-40B4-BE49-F238E27FC236}">
              <a16:creationId xmlns:a16="http://schemas.microsoft.com/office/drawing/2014/main" xmlns="" id="{00000000-0008-0000-0300-00009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7" name="Picture 201">
          <a:extLst>
            <a:ext uri="{FF2B5EF4-FFF2-40B4-BE49-F238E27FC236}">
              <a16:creationId xmlns:a16="http://schemas.microsoft.com/office/drawing/2014/main" xmlns="" id="{00000000-0008-0000-0300-00009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8" name="Picture 207">
          <a:extLst>
            <a:ext uri="{FF2B5EF4-FFF2-40B4-BE49-F238E27FC236}">
              <a16:creationId xmlns:a16="http://schemas.microsoft.com/office/drawing/2014/main" xmlns="" id="{00000000-0008-0000-0300-00009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19" name="Picture 211">
          <a:extLst>
            <a:ext uri="{FF2B5EF4-FFF2-40B4-BE49-F238E27FC236}">
              <a16:creationId xmlns:a16="http://schemas.microsoft.com/office/drawing/2014/main" xmlns="" id="{00000000-0008-0000-0300-00009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0" name="Picture 201">
          <a:extLst>
            <a:ext uri="{FF2B5EF4-FFF2-40B4-BE49-F238E27FC236}">
              <a16:creationId xmlns:a16="http://schemas.microsoft.com/office/drawing/2014/main" xmlns="" id="{00000000-0008-0000-0300-00009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1" name="Picture 207">
          <a:extLst>
            <a:ext uri="{FF2B5EF4-FFF2-40B4-BE49-F238E27FC236}">
              <a16:creationId xmlns:a16="http://schemas.microsoft.com/office/drawing/2014/main" xmlns="" id="{00000000-0008-0000-0300-00009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2" name="Picture 211">
          <a:extLst>
            <a:ext uri="{FF2B5EF4-FFF2-40B4-BE49-F238E27FC236}">
              <a16:creationId xmlns:a16="http://schemas.microsoft.com/office/drawing/2014/main" xmlns="" id="{00000000-0008-0000-0300-00009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3" name="Picture 201">
          <a:extLst>
            <a:ext uri="{FF2B5EF4-FFF2-40B4-BE49-F238E27FC236}">
              <a16:creationId xmlns:a16="http://schemas.microsoft.com/office/drawing/2014/main" xmlns="" id="{00000000-0008-0000-0300-00009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4" name="Picture 207">
          <a:extLst>
            <a:ext uri="{FF2B5EF4-FFF2-40B4-BE49-F238E27FC236}">
              <a16:creationId xmlns:a16="http://schemas.microsoft.com/office/drawing/2014/main" xmlns="" id="{00000000-0008-0000-0300-00009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5" name="Picture 211">
          <a:extLst>
            <a:ext uri="{FF2B5EF4-FFF2-40B4-BE49-F238E27FC236}">
              <a16:creationId xmlns:a16="http://schemas.microsoft.com/office/drawing/2014/main" xmlns="" id="{00000000-0008-0000-0300-00009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6" name="Picture 201">
          <a:extLst>
            <a:ext uri="{FF2B5EF4-FFF2-40B4-BE49-F238E27FC236}">
              <a16:creationId xmlns:a16="http://schemas.microsoft.com/office/drawing/2014/main" xmlns="" id="{00000000-0008-0000-0300-00009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7" name="Picture 207">
          <a:extLst>
            <a:ext uri="{FF2B5EF4-FFF2-40B4-BE49-F238E27FC236}">
              <a16:creationId xmlns:a16="http://schemas.microsoft.com/office/drawing/2014/main" xmlns="" id="{00000000-0008-0000-0300-00009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8" name="Picture 211">
          <a:extLst>
            <a:ext uri="{FF2B5EF4-FFF2-40B4-BE49-F238E27FC236}">
              <a16:creationId xmlns:a16="http://schemas.microsoft.com/office/drawing/2014/main" xmlns="" id="{00000000-0008-0000-0300-0000A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29" name="Picture 201">
          <a:extLst>
            <a:ext uri="{FF2B5EF4-FFF2-40B4-BE49-F238E27FC236}">
              <a16:creationId xmlns:a16="http://schemas.microsoft.com/office/drawing/2014/main" xmlns="" id="{00000000-0008-0000-0300-0000A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0" name="Picture 207">
          <a:extLst>
            <a:ext uri="{FF2B5EF4-FFF2-40B4-BE49-F238E27FC236}">
              <a16:creationId xmlns:a16="http://schemas.microsoft.com/office/drawing/2014/main" xmlns="" id="{00000000-0008-0000-0300-0000A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1" name="Picture 211">
          <a:extLst>
            <a:ext uri="{FF2B5EF4-FFF2-40B4-BE49-F238E27FC236}">
              <a16:creationId xmlns:a16="http://schemas.microsoft.com/office/drawing/2014/main" xmlns="" id="{00000000-0008-0000-0300-0000A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2" name="Picture 201">
          <a:extLst>
            <a:ext uri="{FF2B5EF4-FFF2-40B4-BE49-F238E27FC236}">
              <a16:creationId xmlns:a16="http://schemas.microsoft.com/office/drawing/2014/main" xmlns="" id="{00000000-0008-0000-0300-0000A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3" name="Picture 207">
          <a:extLst>
            <a:ext uri="{FF2B5EF4-FFF2-40B4-BE49-F238E27FC236}">
              <a16:creationId xmlns:a16="http://schemas.microsoft.com/office/drawing/2014/main" xmlns="" id="{00000000-0008-0000-0300-0000A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4" name="Picture 211">
          <a:extLst>
            <a:ext uri="{FF2B5EF4-FFF2-40B4-BE49-F238E27FC236}">
              <a16:creationId xmlns:a16="http://schemas.microsoft.com/office/drawing/2014/main" xmlns="" id="{00000000-0008-0000-0300-0000A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5" name="Picture 201">
          <a:extLst>
            <a:ext uri="{FF2B5EF4-FFF2-40B4-BE49-F238E27FC236}">
              <a16:creationId xmlns:a16="http://schemas.microsoft.com/office/drawing/2014/main" xmlns="" id="{00000000-0008-0000-0300-0000A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6" name="Picture 207">
          <a:extLst>
            <a:ext uri="{FF2B5EF4-FFF2-40B4-BE49-F238E27FC236}">
              <a16:creationId xmlns:a16="http://schemas.microsoft.com/office/drawing/2014/main" xmlns="" id="{00000000-0008-0000-0300-0000A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7" name="Picture 211">
          <a:extLst>
            <a:ext uri="{FF2B5EF4-FFF2-40B4-BE49-F238E27FC236}">
              <a16:creationId xmlns:a16="http://schemas.microsoft.com/office/drawing/2014/main" xmlns="" id="{00000000-0008-0000-0300-0000A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8" name="Picture 201">
          <a:extLst>
            <a:ext uri="{FF2B5EF4-FFF2-40B4-BE49-F238E27FC236}">
              <a16:creationId xmlns:a16="http://schemas.microsoft.com/office/drawing/2014/main" xmlns="" id="{00000000-0008-0000-0300-0000A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39" name="Picture 207">
          <a:extLst>
            <a:ext uri="{FF2B5EF4-FFF2-40B4-BE49-F238E27FC236}">
              <a16:creationId xmlns:a16="http://schemas.microsoft.com/office/drawing/2014/main" xmlns="" id="{00000000-0008-0000-0300-0000A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0" name="Picture 211">
          <a:extLst>
            <a:ext uri="{FF2B5EF4-FFF2-40B4-BE49-F238E27FC236}">
              <a16:creationId xmlns:a16="http://schemas.microsoft.com/office/drawing/2014/main" xmlns="" id="{00000000-0008-0000-0300-0000A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1" name="Picture 201">
          <a:extLst>
            <a:ext uri="{FF2B5EF4-FFF2-40B4-BE49-F238E27FC236}">
              <a16:creationId xmlns:a16="http://schemas.microsoft.com/office/drawing/2014/main" xmlns="" id="{00000000-0008-0000-0300-0000A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2" name="Picture 207">
          <a:extLst>
            <a:ext uri="{FF2B5EF4-FFF2-40B4-BE49-F238E27FC236}">
              <a16:creationId xmlns:a16="http://schemas.microsoft.com/office/drawing/2014/main" xmlns="" id="{00000000-0008-0000-0300-0000A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3" name="Picture 211">
          <a:extLst>
            <a:ext uri="{FF2B5EF4-FFF2-40B4-BE49-F238E27FC236}">
              <a16:creationId xmlns:a16="http://schemas.microsoft.com/office/drawing/2014/main" xmlns="" id="{00000000-0008-0000-0300-0000A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4" name="Picture 201">
          <a:extLst>
            <a:ext uri="{FF2B5EF4-FFF2-40B4-BE49-F238E27FC236}">
              <a16:creationId xmlns:a16="http://schemas.microsoft.com/office/drawing/2014/main" xmlns="" id="{00000000-0008-0000-0300-0000B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5" name="Picture 207">
          <a:extLst>
            <a:ext uri="{FF2B5EF4-FFF2-40B4-BE49-F238E27FC236}">
              <a16:creationId xmlns:a16="http://schemas.microsoft.com/office/drawing/2014/main" xmlns="" id="{00000000-0008-0000-0300-0000B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6" name="Picture 211">
          <a:extLst>
            <a:ext uri="{FF2B5EF4-FFF2-40B4-BE49-F238E27FC236}">
              <a16:creationId xmlns:a16="http://schemas.microsoft.com/office/drawing/2014/main" xmlns="" id="{00000000-0008-0000-0300-0000B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7" name="Picture 201">
          <a:extLst>
            <a:ext uri="{FF2B5EF4-FFF2-40B4-BE49-F238E27FC236}">
              <a16:creationId xmlns:a16="http://schemas.microsoft.com/office/drawing/2014/main" xmlns="" id="{00000000-0008-0000-0300-0000B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8" name="Picture 207">
          <a:extLst>
            <a:ext uri="{FF2B5EF4-FFF2-40B4-BE49-F238E27FC236}">
              <a16:creationId xmlns:a16="http://schemas.microsoft.com/office/drawing/2014/main" xmlns="" id="{00000000-0008-0000-0300-0000B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49" name="Picture 211">
          <a:extLst>
            <a:ext uri="{FF2B5EF4-FFF2-40B4-BE49-F238E27FC236}">
              <a16:creationId xmlns:a16="http://schemas.microsoft.com/office/drawing/2014/main" xmlns="" id="{00000000-0008-0000-0300-0000B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0" name="Picture 201">
          <a:extLst>
            <a:ext uri="{FF2B5EF4-FFF2-40B4-BE49-F238E27FC236}">
              <a16:creationId xmlns:a16="http://schemas.microsoft.com/office/drawing/2014/main" xmlns="" id="{00000000-0008-0000-0300-0000B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1" name="Picture 207">
          <a:extLst>
            <a:ext uri="{FF2B5EF4-FFF2-40B4-BE49-F238E27FC236}">
              <a16:creationId xmlns:a16="http://schemas.microsoft.com/office/drawing/2014/main" xmlns="" id="{00000000-0008-0000-0300-0000B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2" name="Picture 211">
          <a:extLst>
            <a:ext uri="{FF2B5EF4-FFF2-40B4-BE49-F238E27FC236}">
              <a16:creationId xmlns:a16="http://schemas.microsoft.com/office/drawing/2014/main" xmlns="" id="{00000000-0008-0000-0300-0000B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3" name="Picture 201">
          <a:extLst>
            <a:ext uri="{FF2B5EF4-FFF2-40B4-BE49-F238E27FC236}">
              <a16:creationId xmlns:a16="http://schemas.microsoft.com/office/drawing/2014/main" xmlns="" id="{00000000-0008-0000-0300-0000B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4" name="Picture 207">
          <a:extLst>
            <a:ext uri="{FF2B5EF4-FFF2-40B4-BE49-F238E27FC236}">
              <a16:creationId xmlns:a16="http://schemas.microsoft.com/office/drawing/2014/main" xmlns="" id="{00000000-0008-0000-0300-0000B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5" name="Picture 211">
          <a:extLst>
            <a:ext uri="{FF2B5EF4-FFF2-40B4-BE49-F238E27FC236}">
              <a16:creationId xmlns:a16="http://schemas.microsoft.com/office/drawing/2014/main" xmlns="" id="{00000000-0008-0000-0300-0000B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6" name="Picture 201">
          <a:extLst>
            <a:ext uri="{FF2B5EF4-FFF2-40B4-BE49-F238E27FC236}">
              <a16:creationId xmlns:a16="http://schemas.microsoft.com/office/drawing/2014/main" xmlns="" id="{00000000-0008-0000-0300-0000B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7" name="Picture 207">
          <a:extLst>
            <a:ext uri="{FF2B5EF4-FFF2-40B4-BE49-F238E27FC236}">
              <a16:creationId xmlns:a16="http://schemas.microsoft.com/office/drawing/2014/main" xmlns="" id="{00000000-0008-0000-0300-0000B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8" name="Picture 211">
          <a:extLst>
            <a:ext uri="{FF2B5EF4-FFF2-40B4-BE49-F238E27FC236}">
              <a16:creationId xmlns:a16="http://schemas.microsoft.com/office/drawing/2014/main" xmlns="" id="{00000000-0008-0000-0300-0000B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59" name="Picture 201">
          <a:extLst>
            <a:ext uri="{FF2B5EF4-FFF2-40B4-BE49-F238E27FC236}">
              <a16:creationId xmlns:a16="http://schemas.microsoft.com/office/drawing/2014/main" xmlns="" id="{00000000-0008-0000-0300-0000B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0" name="Picture 207">
          <a:extLst>
            <a:ext uri="{FF2B5EF4-FFF2-40B4-BE49-F238E27FC236}">
              <a16:creationId xmlns:a16="http://schemas.microsoft.com/office/drawing/2014/main" xmlns="" id="{00000000-0008-0000-0300-0000C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1" name="Picture 211">
          <a:extLst>
            <a:ext uri="{FF2B5EF4-FFF2-40B4-BE49-F238E27FC236}">
              <a16:creationId xmlns:a16="http://schemas.microsoft.com/office/drawing/2014/main" xmlns="" id="{00000000-0008-0000-0300-0000C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2" name="Picture 201">
          <a:extLst>
            <a:ext uri="{FF2B5EF4-FFF2-40B4-BE49-F238E27FC236}">
              <a16:creationId xmlns:a16="http://schemas.microsoft.com/office/drawing/2014/main" xmlns="" id="{00000000-0008-0000-0300-0000C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3" name="Picture 207">
          <a:extLst>
            <a:ext uri="{FF2B5EF4-FFF2-40B4-BE49-F238E27FC236}">
              <a16:creationId xmlns:a16="http://schemas.microsoft.com/office/drawing/2014/main" xmlns="" id="{00000000-0008-0000-0300-0000C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4" name="Picture 211">
          <a:extLst>
            <a:ext uri="{FF2B5EF4-FFF2-40B4-BE49-F238E27FC236}">
              <a16:creationId xmlns:a16="http://schemas.microsoft.com/office/drawing/2014/main" xmlns="" id="{00000000-0008-0000-0300-0000C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5" name="Picture 201">
          <a:extLst>
            <a:ext uri="{FF2B5EF4-FFF2-40B4-BE49-F238E27FC236}">
              <a16:creationId xmlns:a16="http://schemas.microsoft.com/office/drawing/2014/main" xmlns="" id="{00000000-0008-0000-0300-0000C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6" name="Picture 207">
          <a:extLst>
            <a:ext uri="{FF2B5EF4-FFF2-40B4-BE49-F238E27FC236}">
              <a16:creationId xmlns:a16="http://schemas.microsoft.com/office/drawing/2014/main" xmlns="" id="{00000000-0008-0000-0300-0000C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7" name="Picture 211">
          <a:extLst>
            <a:ext uri="{FF2B5EF4-FFF2-40B4-BE49-F238E27FC236}">
              <a16:creationId xmlns:a16="http://schemas.microsoft.com/office/drawing/2014/main" xmlns="" id="{00000000-0008-0000-0300-0000C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8" name="Picture 201">
          <a:extLst>
            <a:ext uri="{FF2B5EF4-FFF2-40B4-BE49-F238E27FC236}">
              <a16:creationId xmlns:a16="http://schemas.microsoft.com/office/drawing/2014/main" xmlns="" id="{00000000-0008-0000-0300-0000C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69" name="Picture 207">
          <a:extLst>
            <a:ext uri="{FF2B5EF4-FFF2-40B4-BE49-F238E27FC236}">
              <a16:creationId xmlns:a16="http://schemas.microsoft.com/office/drawing/2014/main" xmlns="" id="{00000000-0008-0000-0300-0000C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0" name="Picture 211">
          <a:extLst>
            <a:ext uri="{FF2B5EF4-FFF2-40B4-BE49-F238E27FC236}">
              <a16:creationId xmlns:a16="http://schemas.microsoft.com/office/drawing/2014/main" xmlns="" id="{00000000-0008-0000-0300-0000C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1" name="Picture 201">
          <a:extLst>
            <a:ext uri="{FF2B5EF4-FFF2-40B4-BE49-F238E27FC236}">
              <a16:creationId xmlns:a16="http://schemas.microsoft.com/office/drawing/2014/main" xmlns="" id="{00000000-0008-0000-0300-0000C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2" name="Picture 207">
          <a:extLst>
            <a:ext uri="{FF2B5EF4-FFF2-40B4-BE49-F238E27FC236}">
              <a16:creationId xmlns:a16="http://schemas.microsoft.com/office/drawing/2014/main" xmlns="" id="{00000000-0008-0000-0300-0000C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3" name="Picture 211">
          <a:extLst>
            <a:ext uri="{FF2B5EF4-FFF2-40B4-BE49-F238E27FC236}">
              <a16:creationId xmlns:a16="http://schemas.microsoft.com/office/drawing/2014/main" xmlns="" id="{00000000-0008-0000-0300-0000C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4" name="Picture 201">
          <a:extLst>
            <a:ext uri="{FF2B5EF4-FFF2-40B4-BE49-F238E27FC236}">
              <a16:creationId xmlns:a16="http://schemas.microsoft.com/office/drawing/2014/main" xmlns="" id="{00000000-0008-0000-0300-0000C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5" name="Picture 207">
          <a:extLst>
            <a:ext uri="{FF2B5EF4-FFF2-40B4-BE49-F238E27FC236}">
              <a16:creationId xmlns:a16="http://schemas.microsoft.com/office/drawing/2014/main" xmlns="" id="{00000000-0008-0000-0300-0000C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6" name="Picture 211">
          <a:extLst>
            <a:ext uri="{FF2B5EF4-FFF2-40B4-BE49-F238E27FC236}">
              <a16:creationId xmlns:a16="http://schemas.microsoft.com/office/drawing/2014/main" xmlns="" id="{00000000-0008-0000-0300-0000D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7" name="Picture 201">
          <a:extLst>
            <a:ext uri="{FF2B5EF4-FFF2-40B4-BE49-F238E27FC236}">
              <a16:creationId xmlns:a16="http://schemas.microsoft.com/office/drawing/2014/main" xmlns="" id="{00000000-0008-0000-0300-0000D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8" name="Picture 207">
          <a:extLst>
            <a:ext uri="{FF2B5EF4-FFF2-40B4-BE49-F238E27FC236}">
              <a16:creationId xmlns:a16="http://schemas.microsoft.com/office/drawing/2014/main" xmlns="" id="{00000000-0008-0000-0300-0000D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79" name="Picture 211">
          <a:extLst>
            <a:ext uri="{FF2B5EF4-FFF2-40B4-BE49-F238E27FC236}">
              <a16:creationId xmlns:a16="http://schemas.microsoft.com/office/drawing/2014/main" xmlns="" id="{00000000-0008-0000-0300-0000D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0" name="Picture 201">
          <a:extLst>
            <a:ext uri="{FF2B5EF4-FFF2-40B4-BE49-F238E27FC236}">
              <a16:creationId xmlns:a16="http://schemas.microsoft.com/office/drawing/2014/main" xmlns="" id="{00000000-0008-0000-0300-0000D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1" name="Picture 207">
          <a:extLst>
            <a:ext uri="{FF2B5EF4-FFF2-40B4-BE49-F238E27FC236}">
              <a16:creationId xmlns:a16="http://schemas.microsoft.com/office/drawing/2014/main" xmlns="" id="{00000000-0008-0000-0300-0000D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2" name="Picture 211">
          <a:extLst>
            <a:ext uri="{FF2B5EF4-FFF2-40B4-BE49-F238E27FC236}">
              <a16:creationId xmlns:a16="http://schemas.microsoft.com/office/drawing/2014/main" xmlns="" id="{00000000-0008-0000-0300-0000D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3" name="Picture 201">
          <a:extLst>
            <a:ext uri="{FF2B5EF4-FFF2-40B4-BE49-F238E27FC236}">
              <a16:creationId xmlns:a16="http://schemas.microsoft.com/office/drawing/2014/main" xmlns="" id="{00000000-0008-0000-0300-0000D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4" name="Picture 207">
          <a:extLst>
            <a:ext uri="{FF2B5EF4-FFF2-40B4-BE49-F238E27FC236}">
              <a16:creationId xmlns:a16="http://schemas.microsoft.com/office/drawing/2014/main" xmlns="" id="{00000000-0008-0000-0300-0000D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5" name="Picture 211">
          <a:extLst>
            <a:ext uri="{FF2B5EF4-FFF2-40B4-BE49-F238E27FC236}">
              <a16:creationId xmlns:a16="http://schemas.microsoft.com/office/drawing/2014/main" xmlns="" id="{00000000-0008-0000-0300-0000D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6" name="Picture 201">
          <a:extLst>
            <a:ext uri="{FF2B5EF4-FFF2-40B4-BE49-F238E27FC236}">
              <a16:creationId xmlns:a16="http://schemas.microsoft.com/office/drawing/2014/main" xmlns="" id="{00000000-0008-0000-0300-0000D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7" name="Picture 207">
          <a:extLst>
            <a:ext uri="{FF2B5EF4-FFF2-40B4-BE49-F238E27FC236}">
              <a16:creationId xmlns:a16="http://schemas.microsoft.com/office/drawing/2014/main" xmlns="" id="{00000000-0008-0000-0300-0000D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8" name="Picture 211">
          <a:extLst>
            <a:ext uri="{FF2B5EF4-FFF2-40B4-BE49-F238E27FC236}">
              <a16:creationId xmlns:a16="http://schemas.microsoft.com/office/drawing/2014/main" xmlns="" id="{00000000-0008-0000-0300-0000D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89" name="Picture 201">
          <a:extLst>
            <a:ext uri="{FF2B5EF4-FFF2-40B4-BE49-F238E27FC236}">
              <a16:creationId xmlns:a16="http://schemas.microsoft.com/office/drawing/2014/main" xmlns="" id="{00000000-0008-0000-0300-0000D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0" name="Picture 207">
          <a:extLst>
            <a:ext uri="{FF2B5EF4-FFF2-40B4-BE49-F238E27FC236}">
              <a16:creationId xmlns:a16="http://schemas.microsoft.com/office/drawing/2014/main" xmlns="" id="{00000000-0008-0000-0300-0000D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1" name="Picture 211">
          <a:extLst>
            <a:ext uri="{FF2B5EF4-FFF2-40B4-BE49-F238E27FC236}">
              <a16:creationId xmlns:a16="http://schemas.microsoft.com/office/drawing/2014/main" xmlns="" id="{00000000-0008-0000-0300-0000D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2" name="Picture 201">
          <a:extLst>
            <a:ext uri="{FF2B5EF4-FFF2-40B4-BE49-F238E27FC236}">
              <a16:creationId xmlns:a16="http://schemas.microsoft.com/office/drawing/2014/main" xmlns="" id="{00000000-0008-0000-0300-0000E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3" name="Picture 207">
          <a:extLst>
            <a:ext uri="{FF2B5EF4-FFF2-40B4-BE49-F238E27FC236}">
              <a16:creationId xmlns:a16="http://schemas.microsoft.com/office/drawing/2014/main" xmlns="" id="{00000000-0008-0000-0300-0000E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4" name="Picture 211">
          <a:extLst>
            <a:ext uri="{FF2B5EF4-FFF2-40B4-BE49-F238E27FC236}">
              <a16:creationId xmlns:a16="http://schemas.microsoft.com/office/drawing/2014/main" xmlns="" id="{00000000-0008-0000-0300-0000E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5" name="Picture 201">
          <a:extLst>
            <a:ext uri="{FF2B5EF4-FFF2-40B4-BE49-F238E27FC236}">
              <a16:creationId xmlns:a16="http://schemas.microsoft.com/office/drawing/2014/main" xmlns="" id="{00000000-0008-0000-0300-0000E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6" name="Picture 207">
          <a:extLst>
            <a:ext uri="{FF2B5EF4-FFF2-40B4-BE49-F238E27FC236}">
              <a16:creationId xmlns:a16="http://schemas.microsoft.com/office/drawing/2014/main" xmlns="" id="{00000000-0008-0000-0300-0000E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7" name="Picture 211">
          <a:extLst>
            <a:ext uri="{FF2B5EF4-FFF2-40B4-BE49-F238E27FC236}">
              <a16:creationId xmlns:a16="http://schemas.microsoft.com/office/drawing/2014/main" xmlns="" id="{00000000-0008-0000-0300-0000E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8" name="Picture 201">
          <a:extLst>
            <a:ext uri="{FF2B5EF4-FFF2-40B4-BE49-F238E27FC236}">
              <a16:creationId xmlns:a16="http://schemas.microsoft.com/office/drawing/2014/main" xmlns="" id="{00000000-0008-0000-0300-0000E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999" name="Picture 207">
          <a:extLst>
            <a:ext uri="{FF2B5EF4-FFF2-40B4-BE49-F238E27FC236}">
              <a16:creationId xmlns:a16="http://schemas.microsoft.com/office/drawing/2014/main" xmlns="" id="{00000000-0008-0000-0300-0000E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0" name="Picture 211">
          <a:extLst>
            <a:ext uri="{FF2B5EF4-FFF2-40B4-BE49-F238E27FC236}">
              <a16:creationId xmlns:a16="http://schemas.microsoft.com/office/drawing/2014/main" xmlns="" id="{00000000-0008-0000-0300-0000E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1" name="Picture 201">
          <a:extLst>
            <a:ext uri="{FF2B5EF4-FFF2-40B4-BE49-F238E27FC236}">
              <a16:creationId xmlns:a16="http://schemas.microsoft.com/office/drawing/2014/main" xmlns="" id="{00000000-0008-0000-0300-0000E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2" name="Picture 207">
          <a:extLst>
            <a:ext uri="{FF2B5EF4-FFF2-40B4-BE49-F238E27FC236}">
              <a16:creationId xmlns:a16="http://schemas.microsoft.com/office/drawing/2014/main" xmlns="" id="{00000000-0008-0000-0300-0000E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3" name="Picture 211">
          <a:extLst>
            <a:ext uri="{FF2B5EF4-FFF2-40B4-BE49-F238E27FC236}">
              <a16:creationId xmlns:a16="http://schemas.microsoft.com/office/drawing/2014/main" xmlns="" id="{00000000-0008-0000-0300-0000E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4" name="Picture 201">
          <a:extLst>
            <a:ext uri="{FF2B5EF4-FFF2-40B4-BE49-F238E27FC236}">
              <a16:creationId xmlns:a16="http://schemas.microsoft.com/office/drawing/2014/main" xmlns="" id="{00000000-0008-0000-0300-0000E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5" name="Picture 207">
          <a:extLst>
            <a:ext uri="{FF2B5EF4-FFF2-40B4-BE49-F238E27FC236}">
              <a16:creationId xmlns:a16="http://schemas.microsoft.com/office/drawing/2014/main" xmlns="" id="{00000000-0008-0000-0300-0000E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6" name="Picture 211">
          <a:extLst>
            <a:ext uri="{FF2B5EF4-FFF2-40B4-BE49-F238E27FC236}">
              <a16:creationId xmlns:a16="http://schemas.microsoft.com/office/drawing/2014/main" xmlns="" id="{00000000-0008-0000-0300-0000E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7" name="Picture 201">
          <a:extLst>
            <a:ext uri="{FF2B5EF4-FFF2-40B4-BE49-F238E27FC236}">
              <a16:creationId xmlns:a16="http://schemas.microsoft.com/office/drawing/2014/main" xmlns="" id="{00000000-0008-0000-0300-0000E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8" name="Picture 207">
          <a:extLst>
            <a:ext uri="{FF2B5EF4-FFF2-40B4-BE49-F238E27FC236}">
              <a16:creationId xmlns:a16="http://schemas.microsoft.com/office/drawing/2014/main" xmlns="" id="{00000000-0008-0000-0300-0000F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09" name="Picture 211">
          <a:extLst>
            <a:ext uri="{FF2B5EF4-FFF2-40B4-BE49-F238E27FC236}">
              <a16:creationId xmlns:a16="http://schemas.microsoft.com/office/drawing/2014/main" xmlns="" id="{00000000-0008-0000-0300-0000F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0" name="Picture 201">
          <a:extLst>
            <a:ext uri="{FF2B5EF4-FFF2-40B4-BE49-F238E27FC236}">
              <a16:creationId xmlns:a16="http://schemas.microsoft.com/office/drawing/2014/main" xmlns="" id="{00000000-0008-0000-0300-0000F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1" name="Picture 207">
          <a:extLst>
            <a:ext uri="{FF2B5EF4-FFF2-40B4-BE49-F238E27FC236}">
              <a16:creationId xmlns:a16="http://schemas.microsoft.com/office/drawing/2014/main" xmlns="" id="{00000000-0008-0000-0300-0000F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2" name="Picture 211">
          <a:extLst>
            <a:ext uri="{FF2B5EF4-FFF2-40B4-BE49-F238E27FC236}">
              <a16:creationId xmlns:a16="http://schemas.microsoft.com/office/drawing/2014/main" xmlns="" id="{00000000-0008-0000-0300-0000F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3" name="Picture 201">
          <a:extLst>
            <a:ext uri="{FF2B5EF4-FFF2-40B4-BE49-F238E27FC236}">
              <a16:creationId xmlns:a16="http://schemas.microsoft.com/office/drawing/2014/main" xmlns="" id="{00000000-0008-0000-0300-0000F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4" name="Picture 207">
          <a:extLst>
            <a:ext uri="{FF2B5EF4-FFF2-40B4-BE49-F238E27FC236}">
              <a16:creationId xmlns:a16="http://schemas.microsoft.com/office/drawing/2014/main" xmlns="" id="{00000000-0008-0000-0300-0000F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5" name="Picture 211">
          <a:extLst>
            <a:ext uri="{FF2B5EF4-FFF2-40B4-BE49-F238E27FC236}">
              <a16:creationId xmlns:a16="http://schemas.microsoft.com/office/drawing/2014/main" xmlns="" id="{00000000-0008-0000-0300-0000F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6" name="Picture 201">
          <a:extLst>
            <a:ext uri="{FF2B5EF4-FFF2-40B4-BE49-F238E27FC236}">
              <a16:creationId xmlns:a16="http://schemas.microsoft.com/office/drawing/2014/main" xmlns="" id="{00000000-0008-0000-0300-0000F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7" name="Picture 207">
          <a:extLst>
            <a:ext uri="{FF2B5EF4-FFF2-40B4-BE49-F238E27FC236}">
              <a16:creationId xmlns:a16="http://schemas.microsoft.com/office/drawing/2014/main" xmlns="" id="{00000000-0008-0000-0300-0000F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8" name="Picture 211">
          <a:extLst>
            <a:ext uri="{FF2B5EF4-FFF2-40B4-BE49-F238E27FC236}">
              <a16:creationId xmlns:a16="http://schemas.microsoft.com/office/drawing/2014/main" xmlns="" id="{00000000-0008-0000-0300-0000F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19" name="Picture 201">
          <a:extLst>
            <a:ext uri="{FF2B5EF4-FFF2-40B4-BE49-F238E27FC236}">
              <a16:creationId xmlns:a16="http://schemas.microsoft.com/office/drawing/2014/main" xmlns="" id="{00000000-0008-0000-0300-0000F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0" name="Picture 207">
          <a:extLst>
            <a:ext uri="{FF2B5EF4-FFF2-40B4-BE49-F238E27FC236}">
              <a16:creationId xmlns:a16="http://schemas.microsoft.com/office/drawing/2014/main" xmlns="" id="{00000000-0008-0000-0300-0000F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1" name="Picture 211">
          <a:extLst>
            <a:ext uri="{FF2B5EF4-FFF2-40B4-BE49-F238E27FC236}">
              <a16:creationId xmlns:a16="http://schemas.microsoft.com/office/drawing/2014/main" xmlns="" id="{00000000-0008-0000-0300-0000F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2" name="Picture 201">
          <a:extLst>
            <a:ext uri="{FF2B5EF4-FFF2-40B4-BE49-F238E27FC236}">
              <a16:creationId xmlns:a16="http://schemas.microsoft.com/office/drawing/2014/main" xmlns="" id="{00000000-0008-0000-0300-0000F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3" name="Picture 207">
          <a:extLst>
            <a:ext uri="{FF2B5EF4-FFF2-40B4-BE49-F238E27FC236}">
              <a16:creationId xmlns:a16="http://schemas.microsoft.com/office/drawing/2014/main" xmlns="" id="{00000000-0008-0000-0300-0000F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4" name="Picture 211">
          <a:extLst>
            <a:ext uri="{FF2B5EF4-FFF2-40B4-BE49-F238E27FC236}">
              <a16:creationId xmlns:a16="http://schemas.microsoft.com/office/drawing/2014/main" xmlns="" id="{00000000-0008-0000-0300-00000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5" name="Picture 201">
          <a:extLst>
            <a:ext uri="{FF2B5EF4-FFF2-40B4-BE49-F238E27FC236}">
              <a16:creationId xmlns:a16="http://schemas.microsoft.com/office/drawing/2014/main" xmlns="" id="{00000000-0008-0000-03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6" name="Picture 207">
          <a:extLst>
            <a:ext uri="{FF2B5EF4-FFF2-40B4-BE49-F238E27FC236}">
              <a16:creationId xmlns:a16="http://schemas.microsoft.com/office/drawing/2014/main" xmlns="" id="{00000000-0008-0000-03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7" name="Picture 211">
          <a:extLst>
            <a:ext uri="{FF2B5EF4-FFF2-40B4-BE49-F238E27FC236}">
              <a16:creationId xmlns:a16="http://schemas.microsoft.com/office/drawing/2014/main" xmlns="" id="{00000000-0008-0000-03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8" name="Picture 201">
          <a:extLst>
            <a:ext uri="{FF2B5EF4-FFF2-40B4-BE49-F238E27FC236}">
              <a16:creationId xmlns:a16="http://schemas.microsoft.com/office/drawing/2014/main" xmlns="" id="{00000000-0008-0000-03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29" name="Picture 207">
          <a:extLst>
            <a:ext uri="{FF2B5EF4-FFF2-40B4-BE49-F238E27FC236}">
              <a16:creationId xmlns:a16="http://schemas.microsoft.com/office/drawing/2014/main" xmlns="" id="{00000000-0008-0000-0300-00000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0" name="Picture 211">
          <a:extLst>
            <a:ext uri="{FF2B5EF4-FFF2-40B4-BE49-F238E27FC236}">
              <a16:creationId xmlns:a16="http://schemas.microsoft.com/office/drawing/2014/main" xmlns="" id="{00000000-0008-0000-03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1" name="Picture 201">
          <a:extLst>
            <a:ext uri="{FF2B5EF4-FFF2-40B4-BE49-F238E27FC236}">
              <a16:creationId xmlns:a16="http://schemas.microsoft.com/office/drawing/2014/main" xmlns="" id="{00000000-0008-0000-03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2" name="Picture 207">
          <a:extLst>
            <a:ext uri="{FF2B5EF4-FFF2-40B4-BE49-F238E27FC236}">
              <a16:creationId xmlns:a16="http://schemas.microsoft.com/office/drawing/2014/main" xmlns="" id="{00000000-0008-0000-0300-00000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3" name="Picture 211">
          <a:extLst>
            <a:ext uri="{FF2B5EF4-FFF2-40B4-BE49-F238E27FC236}">
              <a16:creationId xmlns:a16="http://schemas.microsoft.com/office/drawing/2014/main" xmlns="" id="{00000000-0008-0000-0300-00000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4" name="Picture 201">
          <a:extLst>
            <a:ext uri="{FF2B5EF4-FFF2-40B4-BE49-F238E27FC236}">
              <a16:creationId xmlns:a16="http://schemas.microsoft.com/office/drawing/2014/main" xmlns="" id="{00000000-0008-0000-0300-00000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5" name="Picture 207">
          <a:extLst>
            <a:ext uri="{FF2B5EF4-FFF2-40B4-BE49-F238E27FC236}">
              <a16:creationId xmlns:a16="http://schemas.microsoft.com/office/drawing/2014/main" xmlns="" id="{00000000-0008-0000-03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6" name="Picture 211">
          <a:extLst>
            <a:ext uri="{FF2B5EF4-FFF2-40B4-BE49-F238E27FC236}">
              <a16:creationId xmlns:a16="http://schemas.microsoft.com/office/drawing/2014/main" xmlns="" id="{00000000-0008-0000-0300-00000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7" name="Picture 201">
          <a:extLst>
            <a:ext uri="{FF2B5EF4-FFF2-40B4-BE49-F238E27FC236}">
              <a16:creationId xmlns:a16="http://schemas.microsoft.com/office/drawing/2014/main" xmlns="" id="{00000000-0008-0000-0300-00000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8" name="Picture 207">
          <a:extLst>
            <a:ext uri="{FF2B5EF4-FFF2-40B4-BE49-F238E27FC236}">
              <a16:creationId xmlns:a16="http://schemas.microsoft.com/office/drawing/2014/main" xmlns="" id="{00000000-0008-0000-0300-00000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39" name="Picture 211">
          <a:extLst>
            <a:ext uri="{FF2B5EF4-FFF2-40B4-BE49-F238E27FC236}">
              <a16:creationId xmlns:a16="http://schemas.microsoft.com/office/drawing/2014/main" xmlns="" id="{00000000-0008-0000-0300-00000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0" name="Picture 201">
          <a:extLst>
            <a:ext uri="{FF2B5EF4-FFF2-40B4-BE49-F238E27FC236}">
              <a16:creationId xmlns:a16="http://schemas.microsoft.com/office/drawing/2014/main" xmlns="" id="{00000000-0008-0000-0300-00001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1" name="Picture 207">
          <a:extLst>
            <a:ext uri="{FF2B5EF4-FFF2-40B4-BE49-F238E27FC236}">
              <a16:creationId xmlns:a16="http://schemas.microsoft.com/office/drawing/2014/main" xmlns="" id="{00000000-0008-0000-0300-00001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2" name="Picture 211">
          <a:extLst>
            <a:ext uri="{FF2B5EF4-FFF2-40B4-BE49-F238E27FC236}">
              <a16:creationId xmlns:a16="http://schemas.microsoft.com/office/drawing/2014/main" xmlns="" id="{00000000-0008-0000-0300-00001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3" name="Picture 201">
          <a:extLst>
            <a:ext uri="{FF2B5EF4-FFF2-40B4-BE49-F238E27FC236}">
              <a16:creationId xmlns:a16="http://schemas.microsoft.com/office/drawing/2014/main" xmlns="" id="{00000000-0008-0000-0300-00001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4" name="Picture 207">
          <a:extLst>
            <a:ext uri="{FF2B5EF4-FFF2-40B4-BE49-F238E27FC236}">
              <a16:creationId xmlns:a16="http://schemas.microsoft.com/office/drawing/2014/main" xmlns="" id="{00000000-0008-0000-0300-00001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5" name="Picture 211">
          <a:extLst>
            <a:ext uri="{FF2B5EF4-FFF2-40B4-BE49-F238E27FC236}">
              <a16:creationId xmlns:a16="http://schemas.microsoft.com/office/drawing/2014/main" xmlns="" id="{00000000-0008-0000-0300-00001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6" name="Picture 201">
          <a:extLst>
            <a:ext uri="{FF2B5EF4-FFF2-40B4-BE49-F238E27FC236}">
              <a16:creationId xmlns:a16="http://schemas.microsoft.com/office/drawing/2014/main" xmlns="" id="{00000000-0008-0000-0300-00001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7" name="Picture 207">
          <a:extLst>
            <a:ext uri="{FF2B5EF4-FFF2-40B4-BE49-F238E27FC236}">
              <a16:creationId xmlns:a16="http://schemas.microsoft.com/office/drawing/2014/main" xmlns="" id="{00000000-0008-0000-0300-00001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8" name="Picture 211">
          <a:extLst>
            <a:ext uri="{FF2B5EF4-FFF2-40B4-BE49-F238E27FC236}">
              <a16:creationId xmlns:a16="http://schemas.microsoft.com/office/drawing/2014/main" xmlns="" id="{00000000-0008-0000-0300-00001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49" name="Picture 201">
          <a:extLst>
            <a:ext uri="{FF2B5EF4-FFF2-40B4-BE49-F238E27FC236}">
              <a16:creationId xmlns:a16="http://schemas.microsoft.com/office/drawing/2014/main" xmlns="" id="{00000000-0008-0000-0300-00001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50" name="Picture 207">
          <a:extLst>
            <a:ext uri="{FF2B5EF4-FFF2-40B4-BE49-F238E27FC236}">
              <a16:creationId xmlns:a16="http://schemas.microsoft.com/office/drawing/2014/main" xmlns="" id="{00000000-0008-0000-0300-00001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51" name="Picture 211">
          <a:extLst>
            <a:ext uri="{FF2B5EF4-FFF2-40B4-BE49-F238E27FC236}">
              <a16:creationId xmlns:a16="http://schemas.microsoft.com/office/drawing/2014/main" xmlns="" id="{00000000-0008-0000-0300-00001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052" name="Picture 129">
          <a:extLst>
            <a:ext uri="{FF2B5EF4-FFF2-40B4-BE49-F238E27FC236}">
              <a16:creationId xmlns:a16="http://schemas.microsoft.com/office/drawing/2014/main" xmlns="" id="{00000000-0008-0000-0300-00001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053" name="Picture 129">
          <a:extLst>
            <a:ext uri="{FF2B5EF4-FFF2-40B4-BE49-F238E27FC236}">
              <a16:creationId xmlns:a16="http://schemas.microsoft.com/office/drawing/2014/main" xmlns="" id="{00000000-0008-0000-0300-00001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054" name="Picture 195">
          <a:extLst>
            <a:ext uri="{FF2B5EF4-FFF2-40B4-BE49-F238E27FC236}">
              <a16:creationId xmlns:a16="http://schemas.microsoft.com/office/drawing/2014/main" xmlns="" id="{00000000-0008-0000-0300-00001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055" name="Picture 195">
          <a:extLst>
            <a:ext uri="{FF2B5EF4-FFF2-40B4-BE49-F238E27FC236}">
              <a16:creationId xmlns:a16="http://schemas.microsoft.com/office/drawing/2014/main" xmlns="" id="{00000000-0008-0000-0300-00001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056" name="Picture 195">
          <a:extLst>
            <a:ext uri="{FF2B5EF4-FFF2-40B4-BE49-F238E27FC236}">
              <a16:creationId xmlns:a16="http://schemas.microsoft.com/office/drawing/2014/main" xmlns="" id="{00000000-0008-0000-0300-00002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057" name="Picture 195">
          <a:extLst>
            <a:ext uri="{FF2B5EF4-FFF2-40B4-BE49-F238E27FC236}">
              <a16:creationId xmlns:a16="http://schemas.microsoft.com/office/drawing/2014/main" xmlns="" id="{00000000-0008-0000-0300-00002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1058" name="Picture 129">
          <a:extLst>
            <a:ext uri="{FF2B5EF4-FFF2-40B4-BE49-F238E27FC236}">
              <a16:creationId xmlns:a16="http://schemas.microsoft.com/office/drawing/2014/main" xmlns="" id="{00000000-0008-0000-0300-00002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6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1059" name="Picture 129">
          <a:extLst>
            <a:ext uri="{FF2B5EF4-FFF2-40B4-BE49-F238E27FC236}">
              <a16:creationId xmlns:a16="http://schemas.microsoft.com/office/drawing/2014/main" xmlns="" id="{00000000-0008-0000-0300-00002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1060" name="Picture 129">
          <a:extLst>
            <a:ext uri="{FF2B5EF4-FFF2-40B4-BE49-F238E27FC236}">
              <a16:creationId xmlns:a16="http://schemas.microsoft.com/office/drawing/2014/main" xmlns="" id="{00000000-0008-0000-0300-00002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1061" name="Picture 129">
          <a:extLst>
            <a:ext uri="{FF2B5EF4-FFF2-40B4-BE49-F238E27FC236}">
              <a16:creationId xmlns:a16="http://schemas.microsoft.com/office/drawing/2014/main" xmlns="" id="{00000000-0008-0000-0300-00002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1062" name="Picture 129">
          <a:extLst>
            <a:ext uri="{FF2B5EF4-FFF2-40B4-BE49-F238E27FC236}">
              <a16:creationId xmlns:a16="http://schemas.microsoft.com/office/drawing/2014/main" xmlns="" id="{00000000-0008-0000-0300-00002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3" name="Picture 201">
          <a:extLst>
            <a:ext uri="{FF2B5EF4-FFF2-40B4-BE49-F238E27FC236}">
              <a16:creationId xmlns:a16="http://schemas.microsoft.com/office/drawing/2014/main" xmlns="" id="{00000000-0008-0000-0300-00002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4" name="Picture 207">
          <a:extLst>
            <a:ext uri="{FF2B5EF4-FFF2-40B4-BE49-F238E27FC236}">
              <a16:creationId xmlns:a16="http://schemas.microsoft.com/office/drawing/2014/main" xmlns="" id="{00000000-0008-0000-0300-00002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5" name="Picture 211">
          <a:extLst>
            <a:ext uri="{FF2B5EF4-FFF2-40B4-BE49-F238E27FC236}">
              <a16:creationId xmlns:a16="http://schemas.microsoft.com/office/drawing/2014/main" xmlns="" id="{00000000-0008-0000-0300-00002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6" name="Picture 201">
          <a:extLst>
            <a:ext uri="{FF2B5EF4-FFF2-40B4-BE49-F238E27FC236}">
              <a16:creationId xmlns:a16="http://schemas.microsoft.com/office/drawing/2014/main" xmlns="" id="{00000000-0008-0000-0300-00002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7" name="Picture 207">
          <a:extLst>
            <a:ext uri="{FF2B5EF4-FFF2-40B4-BE49-F238E27FC236}">
              <a16:creationId xmlns:a16="http://schemas.microsoft.com/office/drawing/2014/main" xmlns="" id="{00000000-0008-0000-0300-00002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8" name="Picture 211">
          <a:extLst>
            <a:ext uri="{FF2B5EF4-FFF2-40B4-BE49-F238E27FC236}">
              <a16:creationId xmlns:a16="http://schemas.microsoft.com/office/drawing/2014/main" xmlns="" id="{00000000-0008-0000-0300-00002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69" name="Picture 201">
          <a:extLst>
            <a:ext uri="{FF2B5EF4-FFF2-40B4-BE49-F238E27FC236}">
              <a16:creationId xmlns:a16="http://schemas.microsoft.com/office/drawing/2014/main" xmlns="" id="{00000000-0008-0000-0300-00002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0" name="Picture 207">
          <a:extLst>
            <a:ext uri="{FF2B5EF4-FFF2-40B4-BE49-F238E27FC236}">
              <a16:creationId xmlns:a16="http://schemas.microsoft.com/office/drawing/2014/main" xmlns="" id="{00000000-0008-0000-0300-00002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1" name="Picture 211">
          <a:extLst>
            <a:ext uri="{FF2B5EF4-FFF2-40B4-BE49-F238E27FC236}">
              <a16:creationId xmlns:a16="http://schemas.microsoft.com/office/drawing/2014/main" xmlns="" id="{00000000-0008-0000-0300-00002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2" name="Picture 201">
          <a:extLst>
            <a:ext uri="{FF2B5EF4-FFF2-40B4-BE49-F238E27FC236}">
              <a16:creationId xmlns:a16="http://schemas.microsoft.com/office/drawing/2014/main" xmlns="" id="{00000000-0008-0000-0300-00003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3" name="Picture 207">
          <a:extLst>
            <a:ext uri="{FF2B5EF4-FFF2-40B4-BE49-F238E27FC236}">
              <a16:creationId xmlns:a16="http://schemas.microsoft.com/office/drawing/2014/main" xmlns="" id="{00000000-0008-0000-0300-00003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4" name="Picture 211">
          <a:extLst>
            <a:ext uri="{FF2B5EF4-FFF2-40B4-BE49-F238E27FC236}">
              <a16:creationId xmlns:a16="http://schemas.microsoft.com/office/drawing/2014/main" xmlns="" id="{00000000-0008-0000-0300-00003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5" name="Picture 201">
          <a:extLst>
            <a:ext uri="{FF2B5EF4-FFF2-40B4-BE49-F238E27FC236}">
              <a16:creationId xmlns:a16="http://schemas.microsoft.com/office/drawing/2014/main" xmlns="" id="{00000000-0008-0000-0300-00003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6" name="Picture 207">
          <a:extLst>
            <a:ext uri="{FF2B5EF4-FFF2-40B4-BE49-F238E27FC236}">
              <a16:creationId xmlns:a16="http://schemas.microsoft.com/office/drawing/2014/main" xmlns="" id="{00000000-0008-0000-0300-00003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7" name="Picture 211">
          <a:extLst>
            <a:ext uri="{FF2B5EF4-FFF2-40B4-BE49-F238E27FC236}">
              <a16:creationId xmlns:a16="http://schemas.microsoft.com/office/drawing/2014/main" xmlns="" id="{00000000-0008-0000-0300-00003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8" name="Picture 201">
          <a:extLst>
            <a:ext uri="{FF2B5EF4-FFF2-40B4-BE49-F238E27FC236}">
              <a16:creationId xmlns:a16="http://schemas.microsoft.com/office/drawing/2014/main" xmlns="" id="{00000000-0008-0000-0300-00003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79" name="Picture 207">
          <a:extLst>
            <a:ext uri="{FF2B5EF4-FFF2-40B4-BE49-F238E27FC236}">
              <a16:creationId xmlns:a16="http://schemas.microsoft.com/office/drawing/2014/main" xmlns="" id="{00000000-0008-0000-0300-00003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0" name="Picture 211">
          <a:extLst>
            <a:ext uri="{FF2B5EF4-FFF2-40B4-BE49-F238E27FC236}">
              <a16:creationId xmlns:a16="http://schemas.microsoft.com/office/drawing/2014/main" xmlns="" id="{00000000-0008-0000-0300-00003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1" name="Picture 201">
          <a:extLst>
            <a:ext uri="{FF2B5EF4-FFF2-40B4-BE49-F238E27FC236}">
              <a16:creationId xmlns:a16="http://schemas.microsoft.com/office/drawing/2014/main" xmlns="" id="{00000000-0008-0000-0300-00003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2" name="Picture 207">
          <a:extLst>
            <a:ext uri="{FF2B5EF4-FFF2-40B4-BE49-F238E27FC236}">
              <a16:creationId xmlns:a16="http://schemas.microsoft.com/office/drawing/2014/main" xmlns="" id="{00000000-0008-0000-0300-00003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3" name="Picture 211">
          <a:extLst>
            <a:ext uri="{FF2B5EF4-FFF2-40B4-BE49-F238E27FC236}">
              <a16:creationId xmlns:a16="http://schemas.microsoft.com/office/drawing/2014/main" xmlns="" id="{00000000-0008-0000-0300-00003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4" name="Picture 201">
          <a:extLst>
            <a:ext uri="{FF2B5EF4-FFF2-40B4-BE49-F238E27FC236}">
              <a16:creationId xmlns:a16="http://schemas.microsoft.com/office/drawing/2014/main" xmlns="" id="{00000000-0008-0000-0300-00003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5" name="Picture 207">
          <a:extLst>
            <a:ext uri="{FF2B5EF4-FFF2-40B4-BE49-F238E27FC236}">
              <a16:creationId xmlns:a16="http://schemas.microsoft.com/office/drawing/2014/main" xmlns="" id="{00000000-0008-0000-0300-00003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6" name="Picture 211">
          <a:extLst>
            <a:ext uri="{FF2B5EF4-FFF2-40B4-BE49-F238E27FC236}">
              <a16:creationId xmlns:a16="http://schemas.microsoft.com/office/drawing/2014/main" xmlns="" id="{00000000-0008-0000-0300-00003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7" name="Picture 201">
          <a:extLst>
            <a:ext uri="{FF2B5EF4-FFF2-40B4-BE49-F238E27FC236}">
              <a16:creationId xmlns:a16="http://schemas.microsoft.com/office/drawing/2014/main" xmlns="" id="{00000000-0008-0000-0300-00003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8" name="Picture 207">
          <a:extLst>
            <a:ext uri="{FF2B5EF4-FFF2-40B4-BE49-F238E27FC236}">
              <a16:creationId xmlns:a16="http://schemas.microsoft.com/office/drawing/2014/main" xmlns="" id="{00000000-0008-0000-0300-00004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89" name="Picture 211">
          <a:extLst>
            <a:ext uri="{FF2B5EF4-FFF2-40B4-BE49-F238E27FC236}">
              <a16:creationId xmlns:a16="http://schemas.microsoft.com/office/drawing/2014/main" xmlns="" id="{00000000-0008-0000-0300-00004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0" name="Picture 201">
          <a:extLst>
            <a:ext uri="{FF2B5EF4-FFF2-40B4-BE49-F238E27FC236}">
              <a16:creationId xmlns:a16="http://schemas.microsoft.com/office/drawing/2014/main" xmlns="" id="{00000000-0008-0000-0300-00004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1" name="Picture 207">
          <a:extLst>
            <a:ext uri="{FF2B5EF4-FFF2-40B4-BE49-F238E27FC236}">
              <a16:creationId xmlns:a16="http://schemas.microsoft.com/office/drawing/2014/main" xmlns="" id="{00000000-0008-0000-0300-00004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2" name="Picture 211">
          <a:extLst>
            <a:ext uri="{FF2B5EF4-FFF2-40B4-BE49-F238E27FC236}">
              <a16:creationId xmlns:a16="http://schemas.microsoft.com/office/drawing/2014/main" xmlns="" id="{00000000-0008-0000-0300-00004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3" name="Picture 201">
          <a:extLst>
            <a:ext uri="{FF2B5EF4-FFF2-40B4-BE49-F238E27FC236}">
              <a16:creationId xmlns:a16="http://schemas.microsoft.com/office/drawing/2014/main" xmlns="" id="{00000000-0008-0000-0300-00004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4" name="Picture 207">
          <a:extLst>
            <a:ext uri="{FF2B5EF4-FFF2-40B4-BE49-F238E27FC236}">
              <a16:creationId xmlns:a16="http://schemas.microsoft.com/office/drawing/2014/main" xmlns="" id="{00000000-0008-0000-0300-00004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5" name="Picture 211">
          <a:extLst>
            <a:ext uri="{FF2B5EF4-FFF2-40B4-BE49-F238E27FC236}">
              <a16:creationId xmlns:a16="http://schemas.microsoft.com/office/drawing/2014/main" xmlns="" id="{00000000-0008-0000-0300-00004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6" name="Picture 201">
          <a:extLst>
            <a:ext uri="{FF2B5EF4-FFF2-40B4-BE49-F238E27FC236}">
              <a16:creationId xmlns:a16="http://schemas.microsoft.com/office/drawing/2014/main" xmlns="" id="{00000000-0008-0000-0300-00004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7" name="Picture 207">
          <a:extLst>
            <a:ext uri="{FF2B5EF4-FFF2-40B4-BE49-F238E27FC236}">
              <a16:creationId xmlns:a16="http://schemas.microsoft.com/office/drawing/2014/main" xmlns="" id="{00000000-0008-0000-0300-00004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8" name="Picture 211">
          <a:extLst>
            <a:ext uri="{FF2B5EF4-FFF2-40B4-BE49-F238E27FC236}">
              <a16:creationId xmlns:a16="http://schemas.microsoft.com/office/drawing/2014/main" xmlns="" id="{00000000-0008-0000-0300-00004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099" name="Picture 201">
          <a:extLst>
            <a:ext uri="{FF2B5EF4-FFF2-40B4-BE49-F238E27FC236}">
              <a16:creationId xmlns:a16="http://schemas.microsoft.com/office/drawing/2014/main" xmlns="" id="{00000000-0008-0000-0300-00004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0" name="Picture 207">
          <a:extLst>
            <a:ext uri="{FF2B5EF4-FFF2-40B4-BE49-F238E27FC236}">
              <a16:creationId xmlns:a16="http://schemas.microsoft.com/office/drawing/2014/main" xmlns="" id="{00000000-0008-0000-0300-00004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1" name="Picture 211">
          <a:extLst>
            <a:ext uri="{FF2B5EF4-FFF2-40B4-BE49-F238E27FC236}">
              <a16:creationId xmlns:a16="http://schemas.microsoft.com/office/drawing/2014/main" xmlns="" id="{00000000-0008-0000-0300-00004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2" name="Picture 201">
          <a:extLst>
            <a:ext uri="{FF2B5EF4-FFF2-40B4-BE49-F238E27FC236}">
              <a16:creationId xmlns:a16="http://schemas.microsoft.com/office/drawing/2014/main" xmlns="" id="{00000000-0008-0000-0300-00004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3" name="Picture 207">
          <a:extLst>
            <a:ext uri="{FF2B5EF4-FFF2-40B4-BE49-F238E27FC236}">
              <a16:creationId xmlns:a16="http://schemas.microsoft.com/office/drawing/2014/main" xmlns="" id="{00000000-0008-0000-0300-00004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4" name="Picture 211">
          <a:extLst>
            <a:ext uri="{FF2B5EF4-FFF2-40B4-BE49-F238E27FC236}">
              <a16:creationId xmlns:a16="http://schemas.microsoft.com/office/drawing/2014/main" xmlns="" id="{00000000-0008-0000-0300-00005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5" name="Picture 201">
          <a:extLst>
            <a:ext uri="{FF2B5EF4-FFF2-40B4-BE49-F238E27FC236}">
              <a16:creationId xmlns:a16="http://schemas.microsoft.com/office/drawing/2014/main" xmlns="" id="{00000000-0008-0000-0300-00005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6" name="Picture 207">
          <a:extLst>
            <a:ext uri="{FF2B5EF4-FFF2-40B4-BE49-F238E27FC236}">
              <a16:creationId xmlns:a16="http://schemas.microsoft.com/office/drawing/2014/main" xmlns="" id="{00000000-0008-0000-0300-00005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7" name="Picture 211">
          <a:extLst>
            <a:ext uri="{FF2B5EF4-FFF2-40B4-BE49-F238E27FC236}">
              <a16:creationId xmlns:a16="http://schemas.microsoft.com/office/drawing/2014/main" xmlns="" id="{00000000-0008-0000-0300-00005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8" name="Picture 201">
          <a:extLst>
            <a:ext uri="{FF2B5EF4-FFF2-40B4-BE49-F238E27FC236}">
              <a16:creationId xmlns:a16="http://schemas.microsoft.com/office/drawing/2014/main" xmlns="" id="{00000000-0008-0000-0300-00005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09" name="Picture 207">
          <a:extLst>
            <a:ext uri="{FF2B5EF4-FFF2-40B4-BE49-F238E27FC236}">
              <a16:creationId xmlns:a16="http://schemas.microsoft.com/office/drawing/2014/main" xmlns="" id="{00000000-0008-0000-0300-00005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0" name="Picture 211">
          <a:extLst>
            <a:ext uri="{FF2B5EF4-FFF2-40B4-BE49-F238E27FC236}">
              <a16:creationId xmlns:a16="http://schemas.microsoft.com/office/drawing/2014/main" xmlns="" id="{00000000-0008-0000-0300-00005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1" name="Picture 201">
          <a:extLst>
            <a:ext uri="{FF2B5EF4-FFF2-40B4-BE49-F238E27FC236}">
              <a16:creationId xmlns:a16="http://schemas.microsoft.com/office/drawing/2014/main" xmlns="" id="{00000000-0008-0000-0300-00005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2" name="Picture 207">
          <a:extLst>
            <a:ext uri="{FF2B5EF4-FFF2-40B4-BE49-F238E27FC236}">
              <a16:creationId xmlns:a16="http://schemas.microsoft.com/office/drawing/2014/main" xmlns="" id="{00000000-0008-0000-0300-00005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3" name="Picture 211">
          <a:extLst>
            <a:ext uri="{FF2B5EF4-FFF2-40B4-BE49-F238E27FC236}">
              <a16:creationId xmlns:a16="http://schemas.microsoft.com/office/drawing/2014/main" xmlns="" id="{00000000-0008-0000-0300-00005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4" name="Picture 201">
          <a:extLst>
            <a:ext uri="{FF2B5EF4-FFF2-40B4-BE49-F238E27FC236}">
              <a16:creationId xmlns:a16="http://schemas.microsoft.com/office/drawing/2014/main" xmlns="" id="{00000000-0008-0000-0300-00005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5" name="Picture 207">
          <a:extLst>
            <a:ext uri="{FF2B5EF4-FFF2-40B4-BE49-F238E27FC236}">
              <a16:creationId xmlns:a16="http://schemas.microsoft.com/office/drawing/2014/main" xmlns="" id="{00000000-0008-0000-0300-00005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6" name="Picture 211">
          <a:extLst>
            <a:ext uri="{FF2B5EF4-FFF2-40B4-BE49-F238E27FC236}">
              <a16:creationId xmlns:a16="http://schemas.microsoft.com/office/drawing/2014/main" xmlns="" id="{00000000-0008-0000-0300-00005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7" name="Picture 201">
          <a:extLst>
            <a:ext uri="{FF2B5EF4-FFF2-40B4-BE49-F238E27FC236}">
              <a16:creationId xmlns:a16="http://schemas.microsoft.com/office/drawing/2014/main" xmlns="" id="{00000000-0008-0000-0300-00005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8" name="Picture 207">
          <a:extLst>
            <a:ext uri="{FF2B5EF4-FFF2-40B4-BE49-F238E27FC236}">
              <a16:creationId xmlns:a16="http://schemas.microsoft.com/office/drawing/2014/main" xmlns="" id="{00000000-0008-0000-0300-00005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19" name="Picture 211">
          <a:extLst>
            <a:ext uri="{FF2B5EF4-FFF2-40B4-BE49-F238E27FC236}">
              <a16:creationId xmlns:a16="http://schemas.microsoft.com/office/drawing/2014/main" xmlns="" id="{00000000-0008-0000-0300-00005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0" name="Picture 201">
          <a:extLst>
            <a:ext uri="{FF2B5EF4-FFF2-40B4-BE49-F238E27FC236}">
              <a16:creationId xmlns:a16="http://schemas.microsoft.com/office/drawing/2014/main" xmlns="" id="{00000000-0008-0000-0300-00006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1" name="Picture 207">
          <a:extLst>
            <a:ext uri="{FF2B5EF4-FFF2-40B4-BE49-F238E27FC236}">
              <a16:creationId xmlns:a16="http://schemas.microsoft.com/office/drawing/2014/main" xmlns="" id="{00000000-0008-0000-0300-00006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2" name="Picture 211">
          <a:extLst>
            <a:ext uri="{FF2B5EF4-FFF2-40B4-BE49-F238E27FC236}">
              <a16:creationId xmlns:a16="http://schemas.microsoft.com/office/drawing/2014/main" xmlns="" id="{00000000-0008-0000-0300-00006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3" name="Picture 201">
          <a:extLst>
            <a:ext uri="{FF2B5EF4-FFF2-40B4-BE49-F238E27FC236}">
              <a16:creationId xmlns:a16="http://schemas.microsoft.com/office/drawing/2014/main" xmlns="" id="{00000000-0008-0000-0300-00006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4" name="Picture 207">
          <a:extLst>
            <a:ext uri="{FF2B5EF4-FFF2-40B4-BE49-F238E27FC236}">
              <a16:creationId xmlns:a16="http://schemas.microsoft.com/office/drawing/2014/main" xmlns="" id="{00000000-0008-0000-0300-00006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5" name="Picture 211">
          <a:extLst>
            <a:ext uri="{FF2B5EF4-FFF2-40B4-BE49-F238E27FC236}">
              <a16:creationId xmlns:a16="http://schemas.microsoft.com/office/drawing/2014/main" xmlns="" id="{00000000-0008-0000-0300-00006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6" name="Picture 201">
          <a:extLst>
            <a:ext uri="{FF2B5EF4-FFF2-40B4-BE49-F238E27FC236}">
              <a16:creationId xmlns:a16="http://schemas.microsoft.com/office/drawing/2014/main" xmlns="" id="{00000000-0008-0000-0300-00006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7" name="Picture 207">
          <a:extLst>
            <a:ext uri="{FF2B5EF4-FFF2-40B4-BE49-F238E27FC236}">
              <a16:creationId xmlns:a16="http://schemas.microsoft.com/office/drawing/2014/main" xmlns="" id="{00000000-0008-0000-0300-00006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8" name="Picture 211">
          <a:extLst>
            <a:ext uri="{FF2B5EF4-FFF2-40B4-BE49-F238E27FC236}">
              <a16:creationId xmlns:a16="http://schemas.microsoft.com/office/drawing/2014/main" xmlns="" id="{00000000-0008-0000-0300-00006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29" name="Picture 201">
          <a:extLst>
            <a:ext uri="{FF2B5EF4-FFF2-40B4-BE49-F238E27FC236}">
              <a16:creationId xmlns:a16="http://schemas.microsoft.com/office/drawing/2014/main" xmlns="" id="{00000000-0008-0000-0300-00006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0" name="Picture 207">
          <a:extLst>
            <a:ext uri="{FF2B5EF4-FFF2-40B4-BE49-F238E27FC236}">
              <a16:creationId xmlns:a16="http://schemas.microsoft.com/office/drawing/2014/main" xmlns="" id="{00000000-0008-0000-0300-00006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1" name="Picture 211">
          <a:extLst>
            <a:ext uri="{FF2B5EF4-FFF2-40B4-BE49-F238E27FC236}">
              <a16:creationId xmlns:a16="http://schemas.microsoft.com/office/drawing/2014/main" xmlns="" id="{00000000-0008-0000-0300-00006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2" name="Picture 201">
          <a:extLst>
            <a:ext uri="{FF2B5EF4-FFF2-40B4-BE49-F238E27FC236}">
              <a16:creationId xmlns:a16="http://schemas.microsoft.com/office/drawing/2014/main" xmlns="" id="{00000000-0008-0000-0300-00006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3" name="Picture 207">
          <a:extLst>
            <a:ext uri="{FF2B5EF4-FFF2-40B4-BE49-F238E27FC236}">
              <a16:creationId xmlns:a16="http://schemas.microsoft.com/office/drawing/2014/main" xmlns="" id="{00000000-0008-0000-0300-00006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4" name="Picture 211">
          <a:extLst>
            <a:ext uri="{FF2B5EF4-FFF2-40B4-BE49-F238E27FC236}">
              <a16:creationId xmlns:a16="http://schemas.microsoft.com/office/drawing/2014/main" xmlns="" id="{00000000-0008-0000-0300-00006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5" name="Picture 201">
          <a:extLst>
            <a:ext uri="{FF2B5EF4-FFF2-40B4-BE49-F238E27FC236}">
              <a16:creationId xmlns:a16="http://schemas.microsoft.com/office/drawing/2014/main" xmlns="" id="{00000000-0008-0000-0300-00006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6" name="Picture 207">
          <a:extLst>
            <a:ext uri="{FF2B5EF4-FFF2-40B4-BE49-F238E27FC236}">
              <a16:creationId xmlns:a16="http://schemas.microsoft.com/office/drawing/2014/main" xmlns="" id="{00000000-0008-0000-0300-00007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7" name="Picture 211">
          <a:extLst>
            <a:ext uri="{FF2B5EF4-FFF2-40B4-BE49-F238E27FC236}">
              <a16:creationId xmlns:a16="http://schemas.microsoft.com/office/drawing/2014/main" xmlns="" id="{00000000-0008-0000-0300-00007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8" name="Picture 201">
          <a:extLst>
            <a:ext uri="{FF2B5EF4-FFF2-40B4-BE49-F238E27FC236}">
              <a16:creationId xmlns:a16="http://schemas.microsoft.com/office/drawing/2014/main" xmlns="" id="{00000000-0008-0000-0300-00007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39" name="Picture 207">
          <a:extLst>
            <a:ext uri="{FF2B5EF4-FFF2-40B4-BE49-F238E27FC236}">
              <a16:creationId xmlns:a16="http://schemas.microsoft.com/office/drawing/2014/main" xmlns="" id="{00000000-0008-0000-0300-00007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0" name="Picture 211">
          <a:extLst>
            <a:ext uri="{FF2B5EF4-FFF2-40B4-BE49-F238E27FC236}">
              <a16:creationId xmlns:a16="http://schemas.microsoft.com/office/drawing/2014/main" xmlns="" id="{00000000-0008-0000-0300-00007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1" name="Picture 201">
          <a:extLst>
            <a:ext uri="{FF2B5EF4-FFF2-40B4-BE49-F238E27FC236}">
              <a16:creationId xmlns:a16="http://schemas.microsoft.com/office/drawing/2014/main" xmlns="" id="{00000000-0008-0000-0300-00007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2" name="Picture 207">
          <a:extLst>
            <a:ext uri="{FF2B5EF4-FFF2-40B4-BE49-F238E27FC236}">
              <a16:creationId xmlns:a16="http://schemas.microsoft.com/office/drawing/2014/main" xmlns="" id="{00000000-0008-0000-0300-00007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3" name="Picture 211">
          <a:extLst>
            <a:ext uri="{FF2B5EF4-FFF2-40B4-BE49-F238E27FC236}">
              <a16:creationId xmlns:a16="http://schemas.microsoft.com/office/drawing/2014/main" xmlns="" id="{00000000-0008-0000-0300-00007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4" name="Picture 201">
          <a:extLst>
            <a:ext uri="{FF2B5EF4-FFF2-40B4-BE49-F238E27FC236}">
              <a16:creationId xmlns:a16="http://schemas.microsoft.com/office/drawing/2014/main" xmlns="" id="{00000000-0008-0000-0300-00007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5" name="Picture 207">
          <a:extLst>
            <a:ext uri="{FF2B5EF4-FFF2-40B4-BE49-F238E27FC236}">
              <a16:creationId xmlns:a16="http://schemas.microsoft.com/office/drawing/2014/main" xmlns="" id="{00000000-0008-0000-0300-00007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6" name="Picture 211">
          <a:extLst>
            <a:ext uri="{FF2B5EF4-FFF2-40B4-BE49-F238E27FC236}">
              <a16:creationId xmlns:a16="http://schemas.microsoft.com/office/drawing/2014/main" xmlns="" id="{00000000-0008-0000-0300-00007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7" name="Picture 201">
          <a:extLst>
            <a:ext uri="{FF2B5EF4-FFF2-40B4-BE49-F238E27FC236}">
              <a16:creationId xmlns:a16="http://schemas.microsoft.com/office/drawing/2014/main" xmlns="" id="{00000000-0008-0000-0300-00007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8" name="Picture 207">
          <a:extLst>
            <a:ext uri="{FF2B5EF4-FFF2-40B4-BE49-F238E27FC236}">
              <a16:creationId xmlns:a16="http://schemas.microsoft.com/office/drawing/2014/main" xmlns="" id="{00000000-0008-0000-0300-00007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49" name="Picture 211">
          <a:extLst>
            <a:ext uri="{FF2B5EF4-FFF2-40B4-BE49-F238E27FC236}">
              <a16:creationId xmlns:a16="http://schemas.microsoft.com/office/drawing/2014/main" xmlns="" id="{00000000-0008-0000-0300-00007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0" name="Picture 201">
          <a:extLst>
            <a:ext uri="{FF2B5EF4-FFF2-40B4-BE49-F238E27FC236}">
              <a16:creationId xmlns:a16="http://schemas.microsoft.com/office/drawing/2014/main" xmlns="" id="{00000000-0008-0000-0300-00007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1" name="Picture 207">
          <a:extLst>
            <a:ext uri="{FF2B5EF4-FFF2-40B4-BE49-F238E27FC236}">
              <a16:creationId xmlns:a16="http://schemas.microsoft.com/office/drawing/2014/main" xmlns="" id="{00000000-0008-0000-0300-00007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2" name="Picture 211">
          <a:extLst>
            <a:ext uri="{FF2B5EF4-FFF2-40B4-BE49-F238E27FC236}">
              <a16:creationId xmlns:a16="http://schemas.microsoft.com/office/drawing/2014/main" xmlns="" id="{00000000-0008-0000-0300-00008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3" name="Picture 201">
          <a:extLst>
            <a:ext uri="{FF2B5EF4-FFF2-40B4-BE49-F238E27FC236}">
              <a16:creationId xmlns:a16="http://schemas.microsoft.com/office/drawing/2014/main" xmlns="" id="{00000000-0008-0000-0300-00008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4" name="Picture 207">
          <a:extLst>
            <a:ext uri="{FF2B5EF4-FFF2-40B4-BE49-F238E27FC236}">
              <a16:creationId xmlns:a16="http://schemas.microsoft.com/office/drawing/2014/main" xmlns="" id="{00000000-0008-0000-0300-00008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5" name="Picture 211">
          <a:extLst>
            <a:ext uri="{FF2B5EF4-FFF2-40B4-BE49-F238E27FC236}">
              <a16:creationId xmlns:a16="http://schemas.microsoft.com/office/drawing/2014/main" xmlns="" id="{00000000-0008-0000-0300-00008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6" name="Picture 201">
          <a:extLst>
            <a:ext uri="{FF2B5EF4-FFF2-40B4-BE49-F238E27FC236}">
              <a16:creationId xmlns:a16="http://schemas.microsoft.com/office/drawing/2014/main" xmlns="" id="{00000000-0008-0000-0300-00008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7" name="Picture 207">
          <a:extLst>
            <a:ext uri="{FF2B5EF4-FFF2-40B4-BE49-F238E27FC236}">
              <a16:creationId xmlns:a16="http://schemas.microsoft.com/office/drawing/2014/main" xmlns="" id="{00000000-0008-0000-0300-00008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8" name="Picture 211">
          <a:extLst>
            <a:ext uri="{FF2B5EF4-FFF2-40B4-BE49-F238E27FC236}">
              <a16:creationId xmlns:a16="http://schemas.microsoft.com/office/drawing/2014/main" xmlns="" id="{00000000-0008-0000-0300-00008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59" name="Picture 201">
          <a:extLst>
            <a:ext uri="{FF2B5EF4-FFF2-40B4-BE49-F238E27FC236}">
              <a16:creationId xmlns:a16="http://schemas.microsoft.com/office/drawing/2014/main" xmlns="" id="{00000000-0008-0000-0300-00008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0" name="Picture 207">
          <a:extLst>
            <a:ext uri="{FF2B5EF4-FFF2-40B4-BE49-F238E27FC236}">
              <a16:creationId xmlns:a16="http://schemas.microsoft.com/office/drawing/2014/main" xmlns="" id="{00000000-0008-0000-0300-00008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1" name="Picture 211">
          <a:extLst>
            <a:ext uri="{FF2B5EF4-FFF2-40B4-BE49-F238E27FC236}">
              <a16:creationId xmlns:a16="http://schemas.microsoft.com/office/drawing/2014/main" xmlns="" id="{00000000-0008-0000-0300-00008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2" name="Picture 201">
          <a:extLst>
            <a:ext uri="{FF2B5EF4-FFF2-40B4-BE49-F238E27FC236}">
              <a16:creationId xmlns:a16="http://schemas.microsoft.com/office/drawing/2014/main" xmlns="" id="{00000000-0008-0000-0300-00008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3" name="Picture 207">
          <a:extLst>
            <a:ext uri="{FF2B5EF4-FFF2-40B4-BE49-F238E27FC236}">
              <a16:creationId xmlns:a16="http://schemas.microsoft.com/office/drawing/2014/main" xmlns="" id="{00000000-0008-0000-0300-00008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4" name="Picture 211">
          <a:extLst>
            <a:ext uri="{FF2B5EF4-FFF2-40B4-BE49-F238E27FC236}">
              <a16:creationId xmlns:a16="http://schemas.microsoft.com/office/drawing/2014/main" xmlns="" id="{00000000-0008-0000-0300-00008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5" name="Picture 201">
          <a:extLst>
            <a:ext uri="{FF2B5EF4-FFF2-40B4-BE49-F238E27FC236}">
              <a16:creationId xmlns:a16="http://schemas.microsoft.com/office/drawing/2014/main" xmlns="" id="{00000000-0008-0000-0300-00008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6" name="Picture 207">
          <a:extLst>
            <a:ext uri="{FF2B5EF4-FFF2-40B4-BE49-F238E27FC236}">
              <a16:creationId xmlns:a16="http://schemas.microsoft.com/office/drawing/2014/main" xmlns="" id="{00000000-0008-0000-0300-00008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7" name="Picture 211">
          <a:extLst>
            <a:ext uri="{FF2B5EF4-FFF2-40B4-BE49-F238E27FC236}">
              <a16:creationId xmlns:a16="http://schemas.microsoft.com/office/drawing/2014/main" xmlns="" id="{00000000-0008-0000-0300-00008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8" name="Picture 201">
          <a:extLst>
            <a:ext uri="{FF2B5EF4-FFF2-40B4-BE49-F238E27FC236}">
              <a16:creationId xmlns:a16="http://schemas.microsoft.com/office/drawing/2014/main" xmlns="" id="{00000000-0008-0000-0300-00009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69" name="Picture 207">
          <a:extLst>
            <a:ext uri="{FF2B5EF4-FFF2-40B4-BE49-F238E27FC236}">
              <a16:creationId xmlns:a16="http://schemas.microsoft.com/office/drawing/2014/main" xmlns="" id="{00000000-0008-0000-0300-00009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0" name="Picture 211">
          <a:extLst>
            <a:ext uri="{FF2B5EF4-FFF2-40B4-BE49-F238E27FC236}">
              <a16:creationId xmlns:a16="http://schemas.microsoft.com/office/drawing/2014/main" xmlns="" id="{00000000-0008-0000-0300-00009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1" name="Picture 201">
          <a:extLst>
            <a:ext uri="{FF2B5EF4-FFF2-40B4-BE49-F238E27FC236}">
              <a16:creationId xmlns:a16="http://schemas.microsoft.com/office/drawing/2014/main" xmlns="" id="{00000000-0008-0000-0300-00009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2" name="Picture 207">
          <a:extLst>
            <a:ext uri="{FF2B5EF4-FFF2-40B4-BE49-F238E27FC236}">
              <a16:creationId xmlns:a16="http://schemas.microsoft.com/office/drawing/2014/main" xmlns="" id="{00000000-0008-0000-0300-00009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3" name="Picture 211">
          <a:extLst>
            <a:ext uri="{FF2B5EF4-FFF2-40B4-BE49-F238E27FC236}">
              <a16:creationId xmlns:a16="http://schemas.microsoft.com/office/drawing/2014/main" xmlns="" id="{00000000-0008-0000-0300-00009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4" name="Picture 201">
          <a:extLst>
            <a:ext uri="{FF2B5EF4-FFF2-40B4-BE49-F238E27FC236}">
              <a16:creationId xmlns:a16="http://schemas.microsoft.com/office/drawing/2014/main" xmlns="" id="{00000000-0008-0000-0300-00009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5" name="Picture 207">
          <a:extLst>
            <a:ext uri="{FF2B5EF4-FFF2-40B4-BE49-F238E27FC236}">
              <a16:creationId xmlns:a16="http://schemas.microsoft.com/office/drawing/2014/main" xmlns="" id="{00000000-0008-0000-0300-00009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6" name="Picture 211">
          <a:extLst>
            <a:ext uri="{FF2B5EF4-FFF2-40B4-BE49-F238E27FC236}">
              <a16:creationId xmlns:a16="http://schemas.microsoft.com/office/drawing/2014/main" xmlns="" id="{00000000-0008-0000-0300-00009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7" name="Picture 201">
          <a:extLst>
            <a:ext uri="{FF2B5EF4-FFF2-40B4-BE49-F238E27FC236}">
              <a16:creationId xmlns:a16="http://schemas.microsoft.com/office/drawing/2014/main" xmlns="" id="{00000000-0008-0000-0300-00009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8" name="Picture 207">
          <a:extLst>
            <a:ext uri="{FF2B5EF4-FFF2-40B4-BE49-F238E27FC236}">
              <a16:creationId xmlns:a16="http://schemas.microsoft.com/office/drawing/2014/main" xmlns="" id="{00000000-0008-0000-0300-00009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79" name="Picture 211">
          <a:extLst>
            <a:ext uri="{FF2B5EF4-FFF2-40B4-BE49-F238E27FC236}">
              <a16:creationId xmlns:a16="http://schemas.microsoft.com/office/drawing/2014/main" xmlns="" id="{00000000-0008-0000-0300-00009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0" name="Picture 201">
          <a:extLst>
            <a:ext uri="{FF2B5EF4-FFF2-40B4-BE49-F238E27FC236}">
              <a16:creationId xmlns:a16="http://schemas.microsoft.com/office/drawing/2014/main" xmlns="" id="{00000000-0008-0000-0300-00009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1" name="Picture 207">
          <a:extLst>
            <a:ext uri="{FF2B5EF4-FFF2-40B4-BE49-F238E27FC236}">
              <a16:creationId xmlns:a16="http://schemas.microsoft.com/office/drawing/2014/main" xmlns="" id="{00000000-0008-0000-0300-00009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2" name="Picture 211">
          <a:extLst>
            <a:ext uri="{FF2B5EF4-FFF2-40B4-BE49-F238E27FC236}">
              <a16:creationId xmlns:a16="http://schemas.microsoft.com/office/drawing/2014/main" xmlns="" id="{00000000-0008-0000-0300-00009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3" name="Picture 201">
          <a:extLst>
            <a:ext uri="{FF2B5EF4-FFF2-40B4-BE49-F238E27FC236}">
              <a16:creationId xmlns:a16="http://schemas.microsoft.com/office/drawing/2014/main" xmlns="" id="{00000000-0008-0000-0300-00009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4" name="Picture 207">
          <a:extLst>
            <a:ext uri="{FF2B5EF4-FFF2-40B4-BE49-F238E27FC236}">
              <a16:creationId xmlns:a16="http://schemas.microsoft.com/office/drawing/2014/main" xmlns="" id="{00000000-0008-0000-0300-0000A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5" name="Picture 211">
          <a:extLst>
            <a:ext uri="{FF2B5EF4-FFF2-40B4-BE49-F238E27FC236}">
              <a16:creationId xmlns:a16="http://schemas.microsoft.com/office/drawing/2014/main" xmlns="" id="{00000000-0008-0000-0300-0000A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6" name="Picture 201">
          <a:extLst>
            <a:ext uri="{FF2B5EF4-FFF2-40B4-BE49-F238E27FC236}">
              <a16:creationId xmlns:a16="http://schemas.microsoft.com/office/drawing/2014/main" xmlns="" id="{00000000-0008-0000-0300-0000A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7" name="Picture 207">
          <a:extLst>
            <a:ext uri="{FF2B5EF4-FFF2-40B4-BE49-F238E27FC236}">
              <a16:creationId xmlns:a16="http://schemas.microsoft.com/office/drawing/2014/main" xmlns="" id="{00000000-0008-0000-0300-0000A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8" name="Picture 211">
          <a:extLst>
            <a:ext uri="{FF2B5EF4-FFF2-40B4-BE49-F238E27FC236}">
              <a16:creationId xmlns:a16="http://schemas.microsoft.com/office/drawing/2014/main" xmlns="" id="{00000000-0008-0000-0300-0000A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89" name="Picture 201">
          <a:extLst>
            <a:ext uri="{FF2B5EF4-FFF2-40B4-BE49-F238E27FC236}">
              <a16:creationId xmlns:a16="http://schemas.microsoft.com/office/drawing/2014/main" xmlns="" id="{00000000-0008-0000-0300-0000A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0" name="Picture 207">
          <a:extLst>
            <a:ext uri="{FF2B5EF4-FFF2-40B4-BE49-F238E27FC236}">
              <a16:creationId xmlns:a16="http://schemas.microsoft.com/office/drawing/2014/main" xmlns="" id="{00000000-0008-0000-0300-0000A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1" name="Picture 211">
          <a:extLst>
            <a:ext uri="{FF2B5EF4-FFF2-40B4-BE49-F238E27FC236}">
              <a16:creationId xmlns:a16="http://schemas.microsoft.com/office/drawing/2014/main" xmlns="" id="{00000000-0008-0000-0300-0000A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2" name="Picture 201">
          <a:extLst>
            <a:ext uri="{FF2B5EF4-FFF2-40B4-BE49-F238E27FC236}">
              <a16:creationId xmlns:a16="http://schemas.microsoft.com/office/drawing/2014/main" xmlns="" id="{00000000-0008-0000-0300-0000A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3" name="Picture 207">
          <a:extLst>
            <a:ext uri="{FF2B5EF4-FFF2-40B4-BE49-F238E27FC236}">
              <a16:creationId xmlns:a16="http://schemas.microsoft.com/office/drawing/2014/main" xmlns="" id="{00000000-0008-0000-0300-0000A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4" name="Picture 211">
          <a:extLst>
            <a:ext uri="{FF2B5EF4-FFF2-40B4-BE49-F238E27FC236}">
              <a16:creationId xmlns:a16="http://schemas.microsoft.com/office/drawing/2014/main" xmlns="" id="{00000000-0008-0000-0300-0000A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5" name="Picture 201">
          <a:extLst>
            <a:ext uri="{FF2B5EF4-FFF2-40B4-BE49-F238E27FC236}">
              <a16:creationId xmlns:a16="http://schemas.microsoft.com/office/drawing/2014/main" xmlns="" id="{00000000-0008-0000-0300-0000A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6" name="Picture 207">
          <a:extLst>
            <a:ext uri="{FF2B5EF4-FFF2-40B4-BE49-F238E27FC236}">
              <a16:creationId xmlns:a16="http://schemas.microsoft.com/office/drawing/2014/main" xmlns="" id="{00000000-0008-0000-0300-0000A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7" name="Picture 211">
          <a:extLst>
            <a:ext uri="{FF2B5EF4-FFF2-40B4-BE49-F238E27FC236}">
              <a16:creationId xmlns:a16="http://schemas.microsoft.com/office/drawing/2014/main" xmlns="" id="{00000000-0008-0000-0300-0000A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8" name="Picture 201">
          <a:extLst>
            <a:ext uri="{FF2B5EF4-FFF2-40B4-BE49-F238E27FC236}">
              <a16:creationId xmlns:a16="http://schemas.microsoft.com/office/drawing/2014/main" xmlns="" id="{00000000-0008-0000-0300-0000A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199" name="Picture 207">
          <a:extLst>
            <a:ext uri="{FF2B5EF4-FFF2-40B4-BE49-F238E27FC236}">
              <a16:creationId xmlns:a16="http://schemas.microsoft.com/office/drawing/2014/main" xmlns="" id="{00000000-0008-0000-0300-0000A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0" name="Picture 211">
          <a:extLst>
            <a:ext uri="{FF2B5EF4-FFF2-40B4-BE49-F238E27FC236}">
              <a16:creationId xmlns:a16="http://schemas.microsoft.com/office/drawing/2014/main" xmlns="" id="{00000000-0008-0000-0300-0000B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1" name="Picture 201">
          <a:extLst>
            <a:ext uri="{FF2B5EF4-FFF2-40B4-BE49-F238E27FC236}">
              <a16:creationId xmlns:a16="http://schemas.microsoft.com/office/drawing/2014/main" xmlns="" id="{00000000-0008-0000-0300-0000B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2" name="Picture 207">
          <a:extLst>
            <a:ext uri="{FF2B5EF4-FFF2-40B4-BE49-F238E27FC236}">
              <a16:creationId xmlns:a16="http://schemas.microsoft.com/office/drawing/2014/main" xmlns="" id="{00000000-0008-0000-0300-0000B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3" name="Picture 211">
          <a:extLst>
            <a:ext uri="{FF2B5EF4-FFF2-40B4-BE49-F238E27FC236}">
              <a16:creationId xmlns:a16="http://schemas.microsoft.com/office/drawing/2014/main" xmlns="" id="{00000000-0008-0000-0300-0000B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4" name="Picture 201">
          <a:extLst>
            <a:ext uri="{FF2B5EF4-FFF2-40B4-BE49-F238E27FC236}">
              <a16:creationId xmlns:a16="http://schemas.microsoft.com/office/drawing/2014/main" xmlns="" id="{00000000-0008-0000-0300-0000B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5" name="Picture 207">
          <a:extLst>
            <a:ext uri="{FF2B5EF4-FFF2-40B4-BE49-F238E27FC236}">
              <a16:creationId xmlns:a16="http://schemas.microsoft.com/office/drawing/2014/main" xmlns="" id="{00000000-0008-0000-0300-0000B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6" name="Picture 211">
          <a:extLst>
            <a:ext uri="{FF2B5EF4-FFF2-40B4-BE49-F238E27FC236}">
              <a16:creationId xmlns:a16="http://schemas.microsoft.com/office/drawing/2014/main" xmlns="" id="{00000000-0008-0000-0300-0000B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7" name="Picture 201">
          <a:extLst>
            <a:ext uri="{FF2B5EF4-FFF2-40B4-BE49-F238E27FC236}">
              <a16:creationId xmlns:a16="http://schemas.microsoft.com/office/drawing/2014/main" xmlns="" id="{00000000-0008-0000-0300-0000B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8" name="Picture 207">
          <a:extLst>
            <a:ext uri="{FF2B5EF4-FFF2-40B4-BE49-F238E27FC236}">
              <a16:creationId xmlns:a16="http://schemas.microsoft.com/office/drawing/2014/main" xmlns="" id="{00000000-0008-0000-0300-0000B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09" name="Picture 211">
          <a:extLst>
            <a:ext uri="{FF2B5EF4-FFF2-40B4-BE49-F238E27FC236}">
              <a16:creationId xmlns:a16="http://schemas.microsoft.com/office/drawing/2014/main" xmlns="" id="{00000000-0008-0000-0300-0000B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0" name="Picture 201">
          <a:extLst>
            <a:ext uri="{FF2B5EF4-FFF2-40B4-BE49-F238E27FC236}">
              <a16:creationId xmlns:a16="http://schemas.microsoft.com/office/drawing/2014/main" xmlns="" id="{00000000-0008-0000-0300-0000B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1" name="Picture 207">
          <a:extLst>
            <a:ext uri="{FF2B5EF4-FFF2-40B4-BE49-F238E27FC236}">
              <a16:creationId xmlns:a16="http://schemas.microsoft.com/office/drawing/2014/main" xmlns="" id="{00000000-0008-0000-0300-0000B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2" name="Picture 211">
          <a:extLst>
            <a:ext uri="{FF2B5EF4-FFF2-40B4-BE49-F238E27FC236}">
              <a16:creationId xmlns:a16="http://schemas.microsoft.com/office/drawing/2014/main" xmlns="" id="{00000000-0008-0000-0300-0000B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3" name="Picture 201">
          <a:extLst>
            <a:ext uri="{FF2B5EF4-FFF2-40B4-BE49-F238E27FC236}">
              <a16:creationId xmlns:a16="http://schemas.microsoft.com/office/drawing/2014/main" xmlns="" id="{00000000-0008-0000-0300-0000B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4" name="Picture 207">
          <a:extLst>
            <a:ext uri="{FF2B5EF4-FFF2-40B4-BE49-F238E27FC236}">
              <a16:creationId xmlns:a16="http://schemas.microsoft.com/office/drawing/2014/main" xmlns="" id="{00000000-0008-0000-0300-0000B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5" name="Picture 211">
          <a:extLst>
            <a:ext uri="{FF2B5EF4-FFF2-40B4-BE49-F238E27FC236}">
              <a16:creationId xmlns:a16="http://schemas.microsoft.com/office/drawing/2014/main" xmlns="" id="{00000000-0008-0000-0300-0000B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6" name="Picture 201">
          <a:extLst>
            <a:ext uri="{FF2B5EF4-FFF2-40B4-BE49-F238E27FC236}">
              <a16:creationId xmlns:a16="http://schemas.microsoft.com/office/drawing/2014/main" xmlns="" id="{00000000-0008-0000-0300-0000C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7" name="Picture 207">
          <a:extLst>
            <a:ext uri="{FF2B5EF4-FFF2-40B4-BE49-F238E27FC236}">
              <a16:creationId xmlns:a16="http://schemas.microsoft.com/office/drawing/2014/main" xmlns="" id="{00000000-0008-0000-0300-0000C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8" name="Picture 211">
          <a:extLst>
            <a:ext uri="{FF2B5EF4-FFF2-40B4-BE49-F238E27FC236}">
              <a16:creationId xmlns:a16="http://schemas.microsoft.com/office/drawing/2014/main" xmlns="" id="{00000000-0008-0000-0300-0000C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19" name="Picture 201">
          <a:extLst>
            <a:ext uri="{FF2B5EF4-FFF2-40B4-BE49-F238E27FC236}">
              <a16:creationId xmlns:a16="http://schemas.microsoft.com/office/drawing/2014/main" xmlns="" id="{00000000-0008-0000-0300-0000C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0" name="Picture 207">
          <a:extLst>
            <a:ext uri="{FF2B5EF4-FFF2-40B4-BE49-F238E27FC236}">
              <a16:creationId xmlns:a16="http://schemas.microsoft.com/office/drawing/2014/main" xmlns="" id="{00000000-0008-0000-0300-0000C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1" name="Picture 211">
          <a:extLst>
            <a:ext uri="{FF2B5EF4-FFF2-40B4-BE49-F238E27FC236}">
              <a16:creationId xmlns:a16="http://schemas.microsoft.com/office/drawing/2014/main" xmlns="" id="{00000000-0008-0000-0300-0000C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2" name="Picture 201">
          <a:extLst>
            <a:ext uri="{FF2B5EF4-FFF2-40B4-BE49-F238E27FC236}">
              <a16:creationId xmlns:a16="http://schemas.microsoft.com/office/drawing/2014/main" xmlns="" id="{00000000-0008-0000-0300-0000C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3" name="Picture 207">
          <a:extLst>
            <a:ext uri="{FF2B5EF4-FFF2-40B4-BE49-F238E27FC236}">
              <a16:creationId xmlns:a16="http://schemas.microsoft.com/office/drawing/2014/main" xmlns="" id="{00000000-0008-0000-0300-0000C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4" name="Picture 211">
          <a:extLst>
            <a:ext uri="{FF2B5EF4-FFF2-40B4-BE49-F238E27FC236}">
              <a16:creationId xmlns:a16="http://schemas.microsoft.com/office/drawing/2014/main" xmlns="" id="{00000000-0008-0000-0300-0000C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5" name="Picture 201">
          <a:extLst>
            <a:ext uri="{FF2B5EF4-FFF2-40B4-BE49-F238E27FC236}">
              <a16:creationId xmlns:a16="http://schemas.microsoft.com/office/drawing/2014/main" xmlns="" id="{00000000-0008-0000-0300-0000C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6" name="Picture 207">
          <a:extLst>
            <a:ext uri="{FF2B5EF4-FFF2-40B4-BE49-F238E27FC236}">
              <a16:creationId xmlns:a16="http://schemas.microsoft.com/office/drawing/2014/main" xmlns="" id="{00000000-0008-0000-0300-0000C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7" name="Picture 211">
          <a:extLst>
            <a:ext uri="{FF2B5EF4-FFF2-40B4-BE49-F238E27FC236}">
              <a16:creationId xmlns:a16="http://schemas.microsoft.com/office/drawing/2014/main" xmlns="" id="{00000000-0008-0000-0300-0000C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8" name="Picture 201">
          <a:extLst>
            <a:ext uri="{FF2B5EF4-FFF2-40B4-BE49-F238E27FC236}">
              <a16:creationId xmlns:a16="http://schemas.microsoft.com/office/drawing/2014/main" xmlns="" id="{00000000-0008-0000-0300-0000C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29" name="Picture 207">
          <a:extLst>
            <a:ext uri="{FF2B5EF4-FFF2-40B4-BE49-F238E27FC236}">
              <a16:creationId xmlns:a16="http://schemas.microsoft.com/office/drawing/2014/main" xmlns="" id="{00000000-0008-0000-0300-0000C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0" name="Picture 211">
          <a:extLst>
            <a:ext uri="{FF2B5EF4-FFF2-40B4-BE49-F238E27FC236}">
              <a16:creationId xmlns:a16="http://schemas.microsoft.com/office/drawing/2014/main" xmlns="" id="{00000000-0008-0000-0300-0000C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1" name="Picture 201">
          <a:extLst>
            <a:ext uri="{FF2B5EF4-FFF2-40B4-BE49-F238E27FC236}">
              <a16:creationId xmlns:a16="http://schemas.microsoft.com/office/drawing/2014/main" xmlns="" id="{00000000-0008-0000-0300-0000C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2" name="Picture 207">
          <a:extLst>
            <a:ext uri="{FF2B5EF4-FFF2-40B4-BE49-F238E27FC236}">
              <a16:creationId xmlns:a16="http://schemas.microsoft.com/office/drawing/2014/main" xmlns="" id="{00000000-0008-0000-0300-0000D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3" name="Picture 211">
          <a:extLst>
            <a:ext uri="{FF2B5EF4-FFF2-40B4-BE49-F238E27FC236}">
              <a16:creationId xmlns:a16="http://schemas.microsoft.com/office/drawing/2014/main" xmlns="" id="{00000000-0008-0000-0300-0000D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4" name="Picture 201">
          <a:extLst>
            <a:ext uri="{FF2B5EF4-FFF2-40B4-BE49-F238E27FC236}">
              <a16:creationId xmlns:a16="http://schemas.microsoft.com/office/drawing/2014/main" xmlns="" id="{00000000-0008-0000-0300-0000D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5" name="Picture 207">
          <a:extLst>
            <a:ext uri="{FF2B5EF4-FFF2-40B4-BE49-F238E27FC236}">
              <a16:creationId xmlns:a16="http://schemas.microsoft.com/office/drawing/2014/main" xmlns="" id="{00000000-0008-0000-0300-0000D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6" name="Picture 211">
          <a:extLst>
            <a:ext uri="{FF2B5EF4-FFF2-40B4-BE49-F238E27FC236}">
              <a16:creationId xmlns:a16="http://schemas.microsoft.com/office/drawing/2014/main" xmlns="" id="{00000000-0008-0000-0300-0000D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7" name="Picture 201">
          <a:extLst>
            <a:ext uri="{FF2B5EF4-FFF2-40B4-BE49-F238E27FC236}">
              <a16:creationId xmlns:a16="http://schemas.microsoft.com/office/drawing/2014/main" xmlns="" id="{00000000-0008-0000-0300-0000D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8" name="Picture 207">
          <a:extLst>
            <a:ext uri="{FF2B5EF4-FFF2-40B4-BE49-F238E27FC236}">
              <a16:creationId xmlns:a16="http://schemas.microsoft.com/office/drawing/2014/main" xmlns="" id="{00000000-0008-0000-0300-0000D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39" name="Picture 211">
          <a:extLst>
            <a:ext uri="{FF2B5EF4-FFF2-40B4-BE49-F238E27FC236}">
              <a16:creationId xmlns:a16="http://schemas.microsoft.com/office/drawing/2014/main" xmlns="" id="{00000000-0008-0000-0300-0000D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0" name="Picture 201">
          <a:extLst>
            <a:ext uri="{FF2B5EF4-FFF2-40B4-BE49-F238E27FC236}">
              <a16:creationId xmlns:a16="http://schemas.microsoft.com/office/drawing/2014/main" xmlns="" id="{00000000-0008-0000-0300-0000D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1" name="Picture 207">
          <a:extLst>
            <a:ext uri="{FF2B5EF4-FFF2-40B4-BE49-F238E27FC236}">
              <a16:creationId xmlns:a16="http://schemas.microsoft.com/office/drawing/2014/main" xmlns="" id="{00000000-0008-0000-0300-0000D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2" name="Picture 211">
          <a:extLst>
            <a:ext uri="{FF2B5EF4-FFF2-40B4-BE49-F238E27FC236}">
              <a16:creationId xmlns:a16="http://schemas.microsoft.com/office/drawing/2014/main" xmlns="" id="{00000000-0008-0000-0300-0000D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3" name="Picture 201">
          <a:extLst>
            <a:ext uri="{FF2B5EF4-FFF2-40B4-BE49-F238E27FC236}">
              <a16:creationId xmlns:a16="http://schemas.microsoft.com/office/drawing/2014/main" xmlns="" id="{00000000-0008-0000-0300-0000D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4" name="Picture 207">
          <a:extLst>
            <a:ext uri="{FF2B5EF4-FFF2-40B4-BE49-F238E27FC236}">
              <a16:creationId xmlns:a16="http://schemas.microsoft.com/office/drawing/2014/main" xmlns="" id="{00000000-0008-0000-0300-0000D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5" name="Picture 211">
          <a:extLst>
            <a:ext uri="{FF2B5EF4-FFF2-40B4-BE49-F238E27FC236}">
              <a16:creationId xmlns:a16="http://schemas.microsoft.com/office/drawing/2014/main" xmlns="" id="{00000000-0008-0000-0300-0000D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6" name="Picture 201">
          <a:extLst>
            <a:ext uri="{FF2B5EF4-FFF2-40B4-BE49-F238E27FC236}">
              <a16:creationId xmlns:a16="http://schemas.microsoft.com/office/drawing/2014/main" xmlns="" id="{00000000-0008-0000-0300-0000D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7" name="Picture 207">
          <a:extLst>
            <a:ext uri="{FF2B5EF4-FFF2-40B4-BE49-F238E27FC236}">
              <a16:creationId xmlns:a16="http://schemas.microsoft.com/office/drawing/2014/main" xmlns="" id="{00000000-0008-0000-0300-0000D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8" name="Picture 211">
          <a:extLst>
            <a:ext uri="{FF2B5EF4-FFF2-40B4-BE49-F238E27FC236}">
              <a16:creationId xmlns:a16="http://schemas.microsoft.com/office/drawing/2014/main" xmlns="" id="{00000000-0008-0000-0300-0000E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49" name="Picture 201">
          <a:extLst>
            <a:ext uri="{FF2B5EF4-FFF2-40B4-BE49-F238E27FC236}">
              <a16:creationId xmlns:a16="http://schemas.microsoft.com/office/drawing/2014/main" xmlns="" id="{00000000-0008-0000-0300-0000E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0" name="Picture 207">
          <a:extLst>
            <a:ext uri="{FF2B5EF4-FFF2-40B4-BE49-F238E27FC236}">
              <a16:creationId xmlns:a16="http://schemas.microsoft.com/office/drawing/2014/main" xmlns="" id="{00000000-0008-0000-0300-0000E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1" name="Picture 211">
          <a:extLst>
            <a:ext uri="{FF2B5EF4-FFF2-40B4-BE49-F238E27FC236}">
              <a16:creationId xmlns:a16="http://schemas.microsoft.com/office/drawing/2014/main" xmlns="" id="{00000000-0008-0000-0300-0000E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2" name="Picture 201">
          <a:extLst>
            <a:ext uri="{FF2B5EF4-FFF2-40B4-BE49-F238E27FC236}">
              <a16:creationId xmlns:a16="http://schemas.microsoft.com/office/drawing/2014/main" xmlns="" id="{00000000-0008-0000-0300-0000E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3" name="Picture 207">
          <a:extLst>
            <a:ext uri="{FF2B5EF4-FFF2-40B4-BE49-F238E27FC236}">
              <a16:creationId xmlns:a16="http://schemas.microsoft.com/office/drawing/2014/main" xmlns="" id="{00000000-0008-0000-0300-0000E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4" name="Picture 211">
          <a:extLst>
            <a:ext uri="{FF2B5EF4-FFF2-40B4-BE49-F238E27FC236}">
              <a16:creationId xmlns:a16="http://schemas.microsoft.com/office/drawing/2014/main" xmlns="" id="{00000000-0008-0000-0300-0000E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5" name="Picture 201">
          <a:extLst>
            <a:ext uri="{FF2B5EF4-FFF2-40B4-BE49-F238E27FC236}">
              <a16:creationId xmlns:a16="http://schemas.microsoft.com/office/drawing/2014/main" xmlns="" id="{00000000-0008-0000-0300-0000E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6" name="Picture 207">
          <a:extLst>
            <a:ext uri="{FF2B5EF4-FFF2-40B4-BE49-F238E27FC236}">
              <a16:creationId xmlns:a16="http://schemas.microsoft.com/office/drawing/2014/main" xmlns="" id="{00000000-0008-0000-0300-0000E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7" name="Picture 211">
          <a:extLst>
            <a:ext uri="{FF2B5EF4-FFF2-40B4-BE49-F238E27FC236}">
              <a16:creationId xmlns:a16="http://schemas.microsoft.com/office/drawing/2014/main" xmlns="" id="{00000000-0008-0000-0300-0000E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8" name="Picture 201">
          <a:extLst>
            <a:ext uri="{FF2B5EF4-FFF2-40B4-BE49-F238E27FC236}">
              <a16:creationId xmlns:a16="http://schemas.microsoft.com/office/drawing/2014/main" xmlns="" id="{00000000-0008-0000-0300-0000E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59" name="Picture 207">
          <a:extLst>
            <a:ext uri="{FF2B5EF4-FFF2-40B4-BE49-F238E27FC236}">
              <a16:creationId xmlns:a16="http://schemas.microsoft.com/office/drawing/2014/main" xmlns="" id="{00000000-0008-0000-0300-0000E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60" name="Picture 211">
          <a:extLst>
            <a:ext uri="{FF2B5EF4-FFF2-40B4-BE49-F238E27FC236}">
              <a16:creationId xmlns:a16="http://schemas.microsoft.com/office/drawing/2014/main" xmlns="" id="{00000000-0008-0000-0300-0000E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61" name="Picture 201">
          <a:extLst>
            <a:ext uri="{FF2B5EF4-FFF2-40B4-BE49-F238E27FC236}">
              <a16:creationId xmlns:a16="http://schemas.microsoft.com/office/drawing/2014/main" xmlns="" id="{00000000-0008-0000-0300-0000E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62" name="Picture 207">
          <a:extLst>
            <a:ext uri="{FF2B5EF4-FFF2-40B4-BE49-F238E27FC236}">
              <a16:creationId xmlns:a16="http://schemas.microsoft.com/office/drawing/2014/main" xmlns="" id="{00000000-0008-0000-0300-0000E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263" name="Picture 211">
          <a:extLst>
            <a:ext uri="{FF2B5EF4-FFF2-40B4-BE49-F238E27FC236}">
              <a16:creationId xmlns:a16="http://schemas.microsoft.com/office/drawing/2014/main" xmlns="" id="{00000000-0008-0000-0300-0000E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64" name="Picture 43">
          <a:extLst>
            <a:ext uri="{FF2B5EF4-FFF2-40B4-BE49-F238E27FC236}">
              <a16:creationId xmlns:a16="http://schemas.microsoft.com/office/drawing/2014/main" xmlns="" id="{00000000-0008-0000-0300-0000F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65" name="Picture 51">
          <a:extLst>
            <a:ext uri="{FF2B5EF4-FFF2-40B4-BE49-F238E27FC236}">
              <a16:creationId xmlns:a16="http://schemas.microsoft.com/office/drawing/2014/main" xmlns="" id="{00000000-0008-0000-0300-0000F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66" name="Picture 57">
          <a:extLst>
            <a:ext uri="{FF2B5EF4-FFF2-40B4-BE49-F238E27FC236}">
              <a16:creationId xmlns:a16="http://schemas.microsoft.com/office/drawing/2014/main" xmlns="" id="{00000000-0008-0000-0300-0000F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67" name="Picture 61">
          <a:extLst>
            <a:ext uri="{FF2B5EF4-FFF2-40B4-BE49-F238E27FC236}">
              <a16:creationId xmlns:a16="http://schemas.microsoft.com/office/drawing/2014/main" xmlns="" id="{00000000-0008-0000-0300-0000F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68" name="Picture 69">
          <a:extLst>
            <a:ext uri="{FF2B5EF4-FFF2-40B4-BE49-F238E27FC236}">
              <a16:creationId xmlns:a16="http://schemas.microsoft.com/office/drawing/2014/main" xmlns="" id="{00000000-0008-0000-0300-0000F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69" name="Picture 75">
          <a:extLst>
            <a:ext uri="{FF2B5EF4-FFF2-40B4-BE49-F238E27FC236}">
              <a16:creationId xmlns:a16="http://schemas.microsoft.com/office/drawing/2014/main" xmlns="" id="{00000000-0008-0000-0300-0000F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0" name="Picture 81">
          <a:extLst>
            <a:ext uri="{FF2B5EF4-FFF2-40B4-BE49-F238E27FC236}">
              <a16:creationId xmlns:a16="http://schemas.microsoft.com/office/drawing/2014/main" xmlns="" id="{00000000-0008-0000-0300-0000F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1" name="Picture 85">
          <a:extLst>
            <a:ext uri="{FF2B5EF4-FFF2-40B4-BE49-F238E27FC236}">
              <a16:creationId xmlns:a16="http://schemas.microsoft.com/office/drawing/2014/main" xmlns="" id="{00000000-0008-0000-0300-0000F7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2" name="Picture 91">
          <a:extLst>
            <a:ext uri="{FF2B5EF4-FFF2-40B4-BE49-F238E27FC236}">
              <a16:creationId xmlns:a16="http://schemas.microsoft.com/office/drawing/2014/main" xmlns="" id="{00000000-0008-0000-0300-0000F8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3" name="Picture 97">
          <a:extLst>
            <a:ext uri="{FF2B5EF4-FFF2-40B4-BE49-F238E27FC236}">
              <a16:creationId xmlns:a16="http://schemas.microsoft.com/office/drawing/2014/main" xmlns="" id="{00000000-0008-0000-0300-0000F9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4" name="Picture 103">
          <a:extLst>
            <a:ext uri="{FF2B5EF4-FFF2-40B4-BE49-F238E27FC236}">
              <a16:creationId xmlns:a16="http://schemas.microsoft.com/office/drawing/2014/main" xmlns="" id="{00000000-0008-0000-0300-0000FA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5" name="Picture 109">
          <a:extLst>
            <a:ext uri="{FF2B5EF4-FFF2-40B4-BE49-F238E27FC236}">
              <a16:creationId xmlns:a16="http://schemas.microsoft.com/office/drawing/2014/main" xmlns="" id="{00000000-0008-0000-0300-0000FB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6" name="Picture 115">
          <a:extLst>
            <a:ext uri="{FF2B5EF4-FFF2-40B4-BE49-F238E27FC236}">
              <a16:creationId xmlns:a16="http://schemas.microsoft.com/office/drawing/2014/main" xmlns="" id="{00000000-0008-0000-0300-0000F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7" name="Picture 123">
          <a:extLst>
            <a:ext uri="{FF2B5EF4-FFF2-40B4-BE49-F238E27FC236}">
              <a16:creationId xmlns:a16="http://schemas.microsoft.com/office/drawing/2014/main" xmlns="" id="{00000000-0008-0000-0300-0000F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8" name="Picture 129">
          <a:extLst>
            <a:ext uri="{FF2B5EF4-FFF2-40B4-BE49-F238E27FC236}">
              <a16:creationId xmlns:a16="http://schemas.microsoft.com/office/drawing/2014/main" xmlns="" id="{00000000-0008-0000-0300-0000F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79" name="Picture 135">
          <a:extLst>
            <a:ext uri="{FF2B5EF4-FFF2-40B4-BE49-F238E27FC236}">
              <a16:creationId xmlns:a16="http://schemas.microsoft.com/office/drawing/2014/main" xmlns="" id="{00000000-0008-0000-0300-0000F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0" name="Picture 141">
          <a:extLst>
            <a:ext uri="{FF2B5EF4-FFF2-40B4-BE49-F238E27FC236}">
              <a16:creationId xmlns:a16="http://schemas.microsoft.com/office/drawing/2014/main" xmlns="" id="{00000000-0008-0000-0300-00000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1" name="Picture 147">
          <a:extLst>
            <a:ext uri="{FF2B5EF4-FFF2-40B4-BE49-F238E27FC236}">
              <a16:creationId xmlns:a16="http://schemas.microsoft.com/office/drawing/2014/main" xmlns="" id="{00000000-0008-0000-0300-00000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2" name="Picture 153">
          <a:extLst>
            <a:ext uri="{FF2B5EF4-FFF2-40B4-BE49-F238E27FC236}">
              <a16:creationId xmlns:a16="http://schemas.microsoft.com/office/drawing/2014/main" xmlns="" id="{00000000-0008-0000-0300-00000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3" name="Picture 157">
          <a:extLst>
            <a:ext uri="{FF2B5EF4-FFF2-40B4-BE49-F238E27FC236}">
              <a16:creationId xmlns:a16="http://schemas.microsoft.com/office/drawing/2014/main" xmlns="" id="{00000000-0008-0000-0300-00000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4" name="Picture 163">
          <a:extLst>
            <a:ext uri="{FF2B5EF4-FFF2-40B4-BE49-F238E27FC236}">
              <a16:creationId xmlns:a16="http://schemas.microsoft.com/office/drawing/2014/main" xmlns="" id="{00000000-0008-0000-0300-00000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5" name="Picture 171">
          <a:extLst>
            <a:ext uri="{FF2B5EF4-FFF2-40B4-BE49-F238E27FC236}">
              <a16:creationId xmlns:a16="http://schemas.microsoft.com/office/drawing/2014/main" xmlns="" id="{00000000-0008-0000-0300-00000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6" name="Picture 177">
          <a:extLst>
            <a:ext uri="{FF2B5EF4-FFF2-40B4-BE49-F238E27FC236}">
              <a16:creationId xmlns:a16="http://schemas.microsoft.com/office/drawing/2014/main" xmlns="" id="{00000000-0008-0000-0300-00000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7" name="Picture 181">
          <a:extLst>
            <a:ext uri="{FF2B5EF4-FFF2-40B4-BE49-F238E27FC236}">
              <a16:creationId xmlns:a16="http://schemas.microsoft.com/office/drawing/2014/main" xmlns="" id="{00000000-0008-0000-0300-00000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8" name="Picture 187">
          <a:extLst>
            <a:ext uri="{FF2B5EF4-FFF2-40B4-BE49-F238E27FC236}">
              <a16:creationId xmlns:a16="http://schemas.microsoft.com/office/drawing/2014/main" xmlns="" id="{00000000-0008-0000-0300-00000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89" name="Picture 123">
          <a:extLst>
            <a:ext uri="{FF2B5EF4-FFF2-40B4-BE49-F238E27FC236}">
              <a16:creationId xmlns:a16="http://schemas.microsoft.com/office/drawing/2014/main" xmlns="" id="{00000000-0008-0000-0300-00000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0" name="Picture 141">
          <a:extLst>
            <a:ext uri="{FF2B5EF4-FFF2-40B4-BE49-F238E27FC236}">
              <a16:creationId xmlns:a16="http://schemas.microsoft.com/office/drawing/2014/main" xmlns="" id="{00000000-0008-0000-0300-00000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1" name="Picture 147">
          <a:extLst>
            <a:ext uri="{FF2B5EF4-FFF2-40B4-BE49-F238E27FC236}">
              <a16:creationId xmlns:a16="http://schemas.microsoft.com/office/drawing/2014/main" xmlns="" id="{00000000-0008-0000-0300-00000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2" name="Picture 141">
          <a:extLst>
            <a:ext uri="{FF2B5EF4-FFF2-40B4-BE49-F238E27FC236}">
              <a16:creationId xmlns:a16="http://schemas.microsoft.com/office/drawing/2014/main" xmlns="" id="{00000000-0008-0000-0300-00000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3" name="Picture 147">
          <a:extLst>
            <a:ext uri="{FF2B5EF4-FFF2-40B4-BE49-F238E27FC236}">
              <a16:creationId xmlns:a16="http://schemas.microsoft.com/office/drawing/2014/main" xmlns="" id="{00000000-0008-0000-0300-00000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4" name="Picture 141">
          <a:extLst>
            <a:ext uri="{FF2B5EF4-FFF2-40B4-BE49-F238E27FC236}">
              <a16:creationId xmlns:a16="http://schemas.microsoft.com/office/drawing/2014/main" xmlns="" id="{00000000-0008-0000-0300-00000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5" name="Picture 181">
          <a:extLst>
            <a:ext uri="{FF2B5EF4-FFF2-40B4-BE49-F238E27FC236}">
              <a16:creationId xmlns:a16="http://schemas.microsoft.com/office/drawing/2014/main" xmlns="" id="{00000000-0008-0000-0300-00000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6" name="Picture 153">
          <a:extLst>
            <a:ext uri="{FF2B5EF4-FFF2-40B4-BE49-F238E27FC236}">
              <a16:creationId xmlns:a16="http://schemas.microsoft.com/office/drawing/2014/main" xmlns="" id="{00000000-0008-0000-0300-00001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7" name="Picture 157">
          <a:extLst>
            <a:ext uri="{FF2B5EF4-FFF2-40B4-BE49-F238E27FC236}">
              <a16:creationId xmlns:a16="http://schemas.microsoft.com/office/drawing/2014/main" xmlns="" id="{00000000-0008-0000-0300-00001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8" name="Picture 85">
          <a:extLst>
            <a:ext uri="{FF2B5EF4-FFF2-40B4-BE49-F238E27FC236}">
              <a16:creationId xmlns:a16="http://schemas.microsoft.com/office/drawing/2014/main" xmlns="" id="{00000000-0008-0000-0300-00001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299" name="Picture 31">
          <a:extLst>
            <a:ext uri="{FF2B5EF4-FFF2-40B4-BE49-F238E27FC236}">
              <a16:creationId xmlns:a16="http://schemas.microsoft.com/office/drawing/2014/main" xmlns="" id="{00000000-0008-0000-0300-00001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0" name="Picture 37">
          <a:extLst>
            <a:ext uri="{FF2B5EF4-FFF2-40B4-BE49-F238E27FC236}">
              <a16:creationId xmlns:a16="http://schemas.microsoft.com/office/drawing/2014/main" xmlns="" id="{00000000-0008-0000-0300-00001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1" name="Picture 31">
          <a:extLst>
            <a:ext uri="{FF2B5EF4-FFF2-40B4-BE49-F238E27FC236}">
              <a16:creationId xmlns:a16="http://schemas.microsoft.com/office/drawing/2014/main" xmlns="" id="{00000000-0008-0000-0300-00001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2" name="Picture 37">
          <a:extLst>
            <a:ext uri="{FF2B5EF4-FFF2-40B4-BE49-F238E27FC236}">
              <a16:creationId xmlns:a16="http://schemas.microsoft.com/office/drawing/2014/main" xmlns="" id="{00000000-0008-0000-0300-00001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3" name="Picture 31">
          <a:extLst>
            <a:ext uri="{FF2B5EF4-FFF2-40B4-BE49-F238E27FC236}">
              <a16:creationId xmlns:a16="http://schemas.microsoft.com/office/drawing/2014/main" xmlns="" id="{00000000-0008-0000-0300-00001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4" name="Picture 37">
          <a:extLst>
            <a:ext uri="{FF2B5EF4-FFF2-40B4-BE49-F238E27FC236}">
              <a16:creationId xmlns:a16="http://schemas.microsoft.com/office/drawing/2014/main" xmlns="" id="{00000000-0008-0000-0300-00001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5" name="Picture 31">
          <a:extLst>
            <a:ext uri="{FF2B5EF4-FFF2-40B4-BE49-F238E27FC236}">
              <a16:creationId xmlns:a16="http://schemas.microsoft.com/office/drawing/2014/main" xmlns="" id="{00000000-0008-0000-0300-00001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6" name="Picture 37">
          <a:extLst>
            <a:ext uri="{FF2B5EF4-FFF2-40B4-BE49-F238E27FC236}">
              <a16:creationId xmlns:a16="http://schemas.microsoft.com/office/drawing/2014/main" xmlns="" id="{00000000-0008-0000-0300-00001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7" name="Picture 201">
          <a:extLst>
            <a:ext uri="{FF2B5EF4-FFF2-40B4-BE49-F238E27FC236}">
              <a16:creationId xmlns:a16="http://schemas.microsoft.com/office/drawing/2014/main" xmlns="" id="{00000000-0008-0000-0300-00001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8" name="Picture 207">
          <a:extLst>
            <a:ext uri="{FF2B5EF4-FFF2-40B4-BE49-F238E27FC236}">
              <a16:creationId xmlns:a16="http://schemas.microsoft.com/office/drawing/2014/main" xmlns="" id="{00000000-0008-0000-0300-00001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09" name="Picture 211">
          <a:extLst>
            <a:ext uri="{FF2B5EF4-FFF2-40B4-BE49-F238E27FC236}">
              <a16:creationId xmlns:a16="http://schemas.microsoft.com/office/drawing/2014/main" xmlns="" id="{00000000-0008-0000-0300-00001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0" name="Picture 201">
          <a:extLst>
            <a:ext uri="{FF2B5EF4-FFF2-40B4-BE49-F238E27FC236}">
              <a16:creationId xmlns:a16="http://schemas.microsoft.com/office/drawing/2014/main" xmlns="" id="{00000000-0008-0000-0300-00001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1" name="Picture 207">
          <a:extLst>
            <a:ext uri="{FF2B5EF4-FFF2-40B4-BE49-F238E27FC236}">
              <a16:creationId xmlns:a16="http://schemas.microsoft.com/office/drawing/2014/main" xmlns="" id="{00000000-0008-0000-0300-00001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2" name="Picture 211">
          <a:extLst>
            <a:ext uri="{FF2B5EF4-FFF2-40B4-BE49-F238E27FC236}">
              <a16:creationId xmlns:a16="http://schemas.microsoft.com/office/drawing/2014/main" xmlns="" id="{00000000-0008-0000-0300-00002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3" name="Picture 201">
          <a:extLst>
            <a:ext uri="{FF2B5EF4-FFF2-40B4-BE49-F238E27FC236}">
              <a16:creationId xmlns:a16="http://schemas.microsoft.com/office/drawing/2014/main" xmlns="" id="{00000000-0008-0000-0300-00002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4" name="Picture 207">
          <a:extLst>
            <a:ext uri="{FF2B5EF4-FFF2-40B4-BE49-F238E27FC236}">
              <a16:creationId xmlns:a16="http://schemas.microsoft.com/office/drawing/2014/main" xmlns="" id="{00000000-0008-0000-0300-00002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5" name="Picture 211">
          <a:extLst>
            <a:ext uri="{FF2B5EF4-FFF2-40B4-BE49-F238E27FC236}">
              <a16:creationId xmlns:a16="http://schemas.microsoft.com/office/drawing/2014/main" xmlns="" id="{00000000-0008-0000-0300-00002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9525</xdr:colOff>
      <xdr:row>47</xdr:row>
      <xdr:rowOff>9525</xdr:rowOff>
    </xdr:to>
    <xdr:sp macro="" textlink="">
      <xdr:nvSpPr>
        <xdr:cNvPr id="1316" name="Picture 201">
          <a:extLst>
            <a:ext uri="{FF2B5EF4-FFF2-40B4-BE49-F238E27FC236}">
              <a16:creationId xmlns:a16="http://schemas.microsoft.com/office/drawing/2014/main" xmlns="" id="{00000000-0008-0000-0300-000024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9525</xdr:colOff>
      <xdr:row>47</xdr:row>
      <xdr:rowOff>9525</xdr:rowOff>
    </xdr:to>
    <xdr:sp macro="" textlink="">
      <xdr:nvSpPr>
        <xdr:cNvPr id="1317" name="Picture 207">
          <a:extLst>
            <a:ext uri="{FF2B5EF4-FFF2-40B4-BE49-F238E27FC236}">
              <a16:creationId xmlns:a16="http://schemas.microsoft.com/office/drawing/2014/main" xmlns="" id="{00000000-0008-0000-0300-000025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9525</xdr:colOff>
      <xdr:row>47</xdr:row>
      <xdr:rowOff>9525</xdr:rowOff>
    </xdr:to>
    <xdr:sp macro="" textlink="">
      <xdr:nvSpPr>
        <xdr:cNvPr id="1318" name="Picture 211">
          <a:extLst>
            <a:ext uri="{FF2B5EF4-FFF2-40B4-BE49-F238E27FC236}">
              <a16:creationId xmlns:a16="http://schemas.microsoft.com/office/drawing/2014/main" xmlns="" id="{00000000-0008-0000-0300-000026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19" name="Picture 195">
          <a:extLst>
            <a:ext uri="{FF2B5EF4-FFF2-40B4-BE49-F238E27FC236}">
              <a16:creationId xmlns:a16="http://schemas.microsoft.com/office/drawing/2014/main" xmlns="" id="{00000000-0008-0000-0300-00002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0" name="Picture 195">
          <a:extLst>
            <a:ext uri="{FF2B5EF4-FFF2-40B4-BE49-F238E27FC236}">
              <a16:creationId xmlns:a16="http://schemas.microsoft.com/office/drawing/2014/main" xmlns="" id="{00000000-0008-0000-0300-00002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1" name="Picture 129">
          <a:extLst>
            <a:ext uri="{FF2B5EF4-FFF2-40B4-BE49-F238E27FC236}">
              <a16:creationId xmlns:a16="http://schemas.microsoft.com/office/drawing/2014/main" xmlns="" id="{00000000-0008-0000-0300-00002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2" name="Picture 195">
          <a:extLst>
            <a:ext uri="{FF2B5EF4-FFF2-40B4-BE49-F238E27FC236}">
              <a16:creationId xmlns:a16="http://schemas.microsoft.com/office/drawing/2014/main" xmlns="" id="{00000000-0008-0000-0300-00002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3" name="Picture 195">
          <a:extLst>
            <a:ext uri="{FF2B5EF4-FFF2-40B4-BE49-F238E27FC236}">
              <a16:creationId xmlns:a16="http://schemas.microsoft.com/office/drawing/2014/main" xmlns="" id="{00000000-0008-0000-0300-00002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4" name="Picture 129">
          <a:extLst>
            <a:ext uri="{FF2B5EF4-FFF2-40B4-BE49-F238E27FC236}">
              <a16:creationId xmlns:a16="http://schemas.microsoft.com/office/drawing/2014/main" xmlns="" id="{00000000-0008-0000-0300-00002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5" name="Picture 195">
          <a:extLst>
            <a:ext uri="{FF2B5EF4-FFF2-40B4-BE49-F238E27FC236}">
              <a16:creationId xmlns:a16="http://schemas.microsoft.com/office/drawing/2014/main" xmlns="" id="{00000000-0008-0000-0300-00002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6" name="Picture 195">
          <a:extLst>
            <a:ext uri="{FF2B5EF4-FFF2-40B4-BE49-F238E27FC236}">
              <a16:creationId xmlns:a16="http://schemas.microsoft.com/office/drawing/2014/main" xmlns="" id="{00000000-0008-0000-0300-00002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7" name="Picture 129">
          <a:extLst>
            <a:ext uri="{FF2B5EF4-FFF2-40B4-BE49-F238E27FC236}">
              <a16:creationId xmlns:a16="http://schemas.microsoft.com/office/drawing/2014/main" xmlns="" id="{00000000-0008-0000-0300-00002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28" name="Picture 195">
          <a:extLst>
            <a:ext uri="{FF2B5EF4-FFF2-40B4-BE49-F238E27FC236}">
              <a16:creationId xmlns:a16="http://schemas.microsoft.com/office/drawing/2014/main" xmlns="" id="{00000000-0008-0000-0300-00003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29" name="Picture 201">
          <a:extLst>
            <a:ext uri="{FF2B5EF4-FFF2-40B4-BE49-F238E27FC236}">
              <a16:creationId xmlns:a16="http://schemas.microsoft.com/office/drawing/2014/main" xmlns="" id="{00000000-0008-0000-0300-00003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0" name="Picture 207">
          <a:extLst>
            <a:ext uri="{FF2B5EF4-FFF2-40B4-BE49-F238E27FC236}">
              <a16:creationId xmlns:a16="http://schemas.microsoft.com/office/drawing/2014/main" xmlns="" id="{00000000-0008-0000-0300-00003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1" name="Picture 211">
          <a:extLst>
            <a:ext uri="{FF2B5EF4-FFF2-40B4-BE49-F238E27FC236}">
              <a16:creationId xmlns:a16="http://schemas.microsoft.com/office/drawing/2014/main" xmlns="" id="{00000000-0008-0000-0300-00003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32" name="Picture 129">
          <a:extLst>
            <a:ext uri="{FF2B5EF4-FFF2-40B4-BE49-F238E27FC236}">
              <a16:creationId xmlns:a16="http://schemas.microsoft.com/office/drawing/2014/main" xmlns="" id="{00000000-0008-0000-0300-00003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33" name="Picture 129">
          <a:extLst>
            <a:ext uri="{FF2B5EF4-FFF2-40B4-BE49-F238E27FC236}">
              <a16:creationId xmlns:a16="http://schemas.microsoft.com/office/drawing/2014/main" xmlns="" id="{00000000-0008-0000-0300-00003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334" name="Picture 195">
          <a:extLst>
            <a:ext uri="{FF2B5EF4-FFF2-40B4-BE49-F238E27FC236}">
              <a16:creationId xmlns:a16="http://schemas.microsoft.com/office/drawing/2014/main" xmlns="" id="{00000000-0008-0000-0300-00003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5" name="Picture 201">
          <a:extLst>
            <a:ext uri="{FF2B5EF4-FFF2-40B4-BE49-F238E27FC236}">
              <a16:creationId xmlns:a16="http://schemas.microsoft.com/office/drawing/2014/main" xmlns="" id="{00000000-0008-0000-0300-00003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6" name="Picture 207">
          <a:extLst>
            <a:ext uri="{FF2B5EF4-FFF2-40B4-BE49-F238E27FC236}">
              <a16:creationId xmlns:a16="http://schemas.microsoft.com/office/drawing/2014/main" xmlns="" id="{00000000-0008-0000-0300-00003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7" name="Picture 211">
          <a:extLst>
            <a:ext uri="{FF2B5EF4-FFF2-40B4-BE49-F238E27FC236}">
              <a16:creationId xmlns:a16="http://schemas.microsoft.com/office/drawing/2014/main" xmlns="" id="{00000000-0008-0000-0300-00003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8" name="Picture 201">
          <a:extLst>
            <a:ext uri="{FF2B5EF4-FFF2-40B4-BE49-F238E27FC236}">
              <a16:creationId xmlns:a16="http://schemas.microsoft.com/office/drawing/2014/main" xmlns="" id="{00000000-0008-0000-0300-00003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39" name="Picture 207">
          <a:extLst>
            <a:ext uri="{FF2B5EF4-FFF2-40B4-BE49-F238E27FC236}">
              <a16:creationId xmlns:a16="http://schemas.microsoft.com/office/drawing/2014/main" xmlns="" id="{00000000-0008-0000-0300-00003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0" name="Picture 211">
          <a:extLst>
            <a:ext uri="{FF2B5EF4-FFF2-40B4-BE49-F238E27FC236}">
              <a16:creationId xmlns:a16="http://schemas.microsoft.com/office/drawing/2014/main" xmlns="" id="{00000000-0008-0000-0300-00003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1" name="Picture 201">
          <a:extLst>
            <a:ext uri="{FF2B5EF4-FFF2-40B4-BE49-F238E27FC236}">
              <a16:creationId xmlns:a16="http://schemas.microsoft.com/office/drawing/2014/main" xmlns="" id="{00000000-0008-0000-0300-00003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2" name="Picture 207">
          <a:extLst>
            <a:ext uri="{FF2B5EF4-FFF2-40B4-BE49-F238E27FC236}">
              <a16:creationId xmlns:a16="http://schemas.microsoft.com/office/drawing/2014/main" xmlns="" id="{00000000-0008-0000-0300-00003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3" name="Picture 211">
          <a:extLst>
            <a:ext uri="{FF2B5EF4-FFF2-40B4-BE49-F238E27FC236}">
              <a16:creationId xmlns:a16="http://schemas.microsoft.com/office/drawing/2014/main" xmlns="" id="{00000000-0008-0000-0300-00003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4" name="Picture 201">
          <a:extLst>
            <a:ext uri="{FF2B5EF4-FFF2-40B4-BE49-F238E27FC236}">
              <a16:creationId xmlns:a16="http://schemas.microsoft.com/office/drawing/2014/main" xmlns="" id="{00000000-0008-0000-0300-00004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5" name="Picture 207">
          <a:extLst>
            <a:ext uri="{FF2B5EF4-FFF2-40B4-BE49-F238E27FC236}">
              <a16:creationId xmlns:a16="http://schemas.microsoft.com/office/drawing/2014/main" xmlns="" id="{00000000-0008-0000-0300-00004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6" name="Picture 211">
          <a:extLst>
            <a:ext uri="{FF2B5EF4-FFF2-40B4-BE49-F238E27FC236}">
              <a16:creationId xmlns:a16="http://schemas.microsoft.com/office/drawing/2014/main" xmlns="" id="{00000000-0008-0000-0300-00004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7" name="Picture 201">
          <a:extLst>
            <a:ext uri="{FF2B5EF4-FFF2-40B4-BE49-F238E27FC236}">
              <a16:creationId xmlns:a16="http://schemas.microsoft.com/office/drawing/2014/main" xmlns="" id="{00000000-0008-0000-0300-00004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8" name="Picture 207">
          <a:extLst>
            <a:ext uri="{FF2B5EF4-FFF2-40B4-BE49-F238E27FC236}">
              <a16:creationId xmlns:a16="http://schemas.microsoft.com/office/drawing/2014/main" xmlns="" id="{00000000-0008-0000-0300-00004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49" name="Picture 211">
          <a:extLst>
            <a:ext uri="{FF2B5EF4-FFF2-40B4-BE49-F238E27FC236}">
              <a16:creationId xmlns:a16="http://schemas.microsoft.com/office/drawing/2014/main" xmlns="" id="{00000000-0008-0000-0300-00004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0" name="Picture 201">
          <a:extLst>
            <a:ext uri="{FF2B5EF4-FFF2-40B4-BE49-F238E27FC236}">
              <a16:creationId xmlns:a16="http://schemas.microsoft.com/office/drawing/2014/main" xmlns="" id="{00000000-0008-0000-0300-00004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1" name="Picture 207">
          <a:extLst>
            <a:ext uri="{FF2B5EF4-FFF2-40B4-BE49-F238E27FC236}">
              <a16:creationId xmlns:a16="http://schemas.microsoft.com/office/drawing/2014/main" xmlns="" id="{00000000-0008-0000-0300-00004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2" name="Picture 211">
          <a:extLst>
            <a:ext uri="{FF2B5EF4-FFF2-40B4-BE49-F238E27FC236}">
              <a16:creationId xmlns:a16="http://schemas.microsoft.com/office/drawing/2014/main" xmlns="" id="{00000000-0008-0000-0300-00004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3" name="Picture 201">
          <a:extLst>
            <a:ext uri="{FF2B5EF4-FFF2-40B4-BE49-F238E27FC236}">
              <a16:creationId xmlns:a16="http://schemas.microsoft.com/office/drawing/2014/main" xmlns="" id="{00000000-0008-0000-0300-00004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4" name="Picture 207">
          <a:extLst>
            <a:ext uri="{FF2B5EF4-FFF2-40B4-BE49-F238E27FC236}">
              <a16:creationId xmlns:a16="http://schemas.microsoft.com/office/drawing/2014/main" xmlns="" id="{00000000-0008-0000-0300-00004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5" name="Picture 211">
          <a:extLst>
            <a:ext uri="{FF2B5EF4-FFF2-40B4-BE49-F238E27FC236}">
              <a16:creationId xmlns:a16="http://schemas.microsoft.com/office/drawing/2014/main" xmlns="" id="{00000000-0008-0000-0300-00004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6" name="Picture 201">
          <a:extLst>
            <a:ext uri="{FF2B5EF4-FFF2-40B4-BE49-F238E27FC236}">
              <a16:creationId xmlns:a16="http://schemas.microsoft.com/office/drawing/2014/main" xmlns="" id="{00000000-0008-0000-0300-00004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7" name="Picture 207">
          <a:extLst>
            <a:ext uri="{FF2B5EF4-FFF2-40B4-BE49-F238E27FC236}">
              <a16:creationId xmlns:a16="http://schemas.microsoft.com/office/drawing/2014/main" xmlns="" id="{00000000-0008-0000-0300-00004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8" name="Picture 211">
          <a:extLst>
            <a:ext uri="{FF2B5EF4-FFF2-40B4-BE49-F238E27FC236}">
              <a16:creationId xmlns:a16="http://schemas.microsoft.com/office/drawing/2014/main" xmlns="" id="{00000000-0008-0000-0300-00004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59" name="Picture 201">
          <a:extLst>
            <a:ext uri="{FF2B5EF4-FFF2-40B4-BE49-F238E27FC236}">
              <a16:creationId xmlns:a16="http://schemas.microsoft.com/office/drawing/2014/main" xmlns="" id="{00000000-0008-0000-0300-00004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0" name="Picture 207">
          <a:extLst>
            <a:ext uri="{FF2B5EF4-FFF2-40B4-BE49-F238E27FC236}">
              <a16:creationId xmlns:a16="http://schemas.microsoft.com/office/drawing/2014/main" xmlns="" id="{00000000-0008-0000-0300-00005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1" name="Picture 211">
          <a:extLst>
            <a:ext uri="{FF2B5EF4-FFF2-40B4-BE49-F238E27FC236}">
              <a16:creationId xmlns:a16="http://schemas.microsoft.com/office/drawing/2014/main" xmlns="" id="{00000000-0008-0000-0300-00005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2" name="Picture 201">
          <a:extLst>
            <a:ext uri="{FF2B5EF4-FFF2-40B4-BE49-F238E27FC236}">
              <a16:creationId xmlns:a16="http://schemas.microsoft.com/office/drawing/2014/main" xmlns="" id="{00000000-0008-0000-0300-00005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3" name="Picture 207">
          <a:extLst>
            <a:ext uri="{FF2B5EF4-FFF2-40B4-BE49-F238E27FC236}">
              <a16:creationId xmlns:a16="http://schemas.microsoft.com/office/drawing/2014/main" xmlns="" id="{00000000-0008-0000-0300-00005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4" name="Picture 211">
          <a:extLst>
            <a:ext uri="{FF2B5EF4-FFF2-40B4-BE49-F238E27FC236}">
              <a16:creationId xmlns:a16="http://schemas.microsoft.com/office/drawing/2014/main" xmlns="" id="{00000000-0008-0000-0300-00005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5" name="Picture 201">
          <a:extLst>
            <a:ext uri="{FF2B5EF4-FFF2-40B4-BE49-F238E27FC236}">
              <a16:creationId xmlns:a16="http://schemas.microsoft.com/office/drawing/2014/main" xmlns="" id="{00000000-0008-0000-0300-00005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6" name="Picture 207">
          <a:extLst>
            <a:ext uri="{FF2B5EF4-FFF2-40B4-BE49-F238E27FC236}">
              <a16:creationId xmlns:a16="http://schemas.microsoft.com/office/drawing/2014/main" xmlns="" id="{00000000-0008-0000-0300-00005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7" name="Picture 211">
          <a:extLst>
            <a:ext uri="{FF2B5EF4-FFF2-40B4-BE49-F238E27FC236}">
              <a16:creationId xmlns:a16="http://schemas.microsoft.com/office/drawing/2014/main" xmlns="" id="{00000000-0008-0000-0300-00005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8" name="Picture 201">
          <a:extLst>
            <a:ext uri="{FF2B5EF4-FFF2-40B4-BE49-F238E27FC236}">
              <a16:creationId xmlns:a16="http://schemas.microsoft.com/office/drawing/2014/main" xmlns="" id="{00000000-0008-0000-0300-00005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69" name="Picture 207">
          <a:extLst>
            <a:ext uri="{FF2B5EF4-FFF2-40B4-BE49-F238E27FC236}">
              <a16:creationId xmlns:a16="http://schemas.microsoft.com/office/drawing/2014/main" xmlns="" id="{00000000-0008-0000-0300-00005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0" name="Picture 211">
          <a:extLst>
            <a:ext uri="{FF2B5EF4-FFF2-40B4-BE49-F238E27FC236}">
              <a16:creationId xmlns:a16="http://schemas.microsoft.com/office/drawing/2014/main" xmlns="" id="{00000000-0008-0000-0300-00005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1" name="Picture 201">
          <a:extLst>
            <a:ext uri="{FF2B5EF4-FFF2-40B4-BE49-F238E27FC236}">
              <a16:creationId xmlns:a16="http://schemas.microsoft.com/office/drawing/2014/main" xmlns="" id="{00000000-0008-0000-0300-00005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2" name="Picture 207">
          <a:extLst>
            <a:ext uri="{FF2B5EF4-FFF2-40B4-BE49-F238E27FC236}">
              <a16:creationId xmlns:a16="http://schemas.microsoft.com/office/drawing/2014/main" xmlns="" id="{00000000-0008-0000-0300-00005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3" name="Picture 211">
          <a:extLst>
            <a:ext uri="{FF2B5EF4-FFF2-40B4-BE49-F238E27FC236}">
              <a16:creationId xmlns:a16="http://schemas.microsoft.com/office/drawing/2014/main" xmlns="" id="{00000000-0008-0000-0300-00005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4" name="Picture 201">
          <a:extLst>
            <a:ext uri="{FF2B5EF4-FFF2-40B4-BE49-F238E27FC236}">
              <a16:creationId xmlns:a16="http://schemas.microsoft.com/office/drawing/2014/main" xmlns="" id="{00000000-0008-0000-0300-00005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5" name="Picture 207">
          <a:extLst>
            <a:ext uri="{FF2B5EF4-FFF2-40B4-BE49-F238E27FC236}">
              <a16:creationId xmlns:a16="http://schemas.microsoft.com/office/drawing/2014/main" xmlns="" id="{00000000-0008-0000-0300-00005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6" name="Picture 211">
          <a:extLst>
            <a:ext uri="{FF2B5EF4-FFF2-40B4-BE49-F238E27FC236}">
              <a16:creationId xmlns:a16="http://schemas.microsoft.com/office/drawing/2014/main" xmlns="" id="{00000000-0008-0000-0300-00006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7" name="Picture 201">
          <a:extLst>
            <a:ext uri="{FF2B5EF4-FFF2-40B4-BE49-F238E27FC236}">
              <a16:creationId xmlns:a16="http://schemas.microsoft.com/office/drawing/2014/main" xmlns="" id="{00000000-0008-0000-0300-00006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8" name="Picture 207">
          <a:extLst>
            <a:ext uri="{FF2B5EF4-FFF2-40B4-BE49-F238E27FC236}">
              <a16:creationId xmlns:a16="http://schemas.microsoft.com/office/drawing/2014/main" xmlns="" id="{00000000-0008-0000-0300-00006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79" name="Picture 211">
          <a:extLst>
            <a:ext uri="{FF2B5EF4-FFF2-40B4-BE49-F238E27FC236}">
              <a16:creationId xmlns:a16="http://schemas.microsoft.com/office/drawing/2014/main" xmlns="" id="{00000000-0008-0000-0300-00006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0" name="Picture 201">
          <a:extLst>
            <a:ext uri="{FF2B5EF4-FFF2-40B4-BE49-F238E27FC236}">
              <a16:creationId xmlns:a16="http://schemas.microsoft.com/office/drawing/2014/main" xmlns="" id="{00000000-0008-0000-0300-00006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1" name="Picture 207">
          <a:extLst>
            <a:ext uri="{FF2B5EF4-FFF2-40B4-BE49-F238E27FC236}">
              <a16:creationId xmlns:a16="http://schemas.microsoft.com/office/drawing/2014/main" xmlns="" id="{00000000-0008-0000-0300-00006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2" name="Picture 211">
          <a:extLst>
            <a:ext uri="{FF2B5EF4-FFF2-40B4-BE49-F238E27FC236}">
              <a16:creationId xmlns:a16="http://schemas.microsoft.com/office/drawing/2014/main" xmlns="" id="{00000000-0008-0000-0300-00006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3" name="Picture 201">
          <a:extLst>
            <a:ext uri="{FF2B5EF4-FFF2-40B4-BE49-F238E27FC236}">
              <a16:creationId xmlns:a16="http://schemas.microsoft.com/office/drawing/2014/main" xmlns="" id="{00000000-0008-0000-0300-00006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4" name="Picture 207">
          <a:extLst>
            <a:ext uri="{FF2B5EF4-FFF2-40B4-BE49-F238E27FC236}">
              <a16:creationId xmlns:a16="http://schemas.microsoft.com/office/drawing/2014/main" xmlns="" id="{00000000-0008-0000-0300-00006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5" name="Picture 211">
          <a:extLst>
            <a:ext uri="{FF2B5EF4-FFF2-40B4-BE49-F238E27FC236}">
              <a16:creationId xmlns:a16="http://schemas.microsoft.com/office/drawing/2014/main" xmlns="" id="{00000000-0008-0000-0300-00006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6" name="Picture 201">
          <a:extLst>
            <a:ext uri="{FF2B5EF4-FFF2-40B4-BE49-F238E27FC236}">
              <a16:creationId xmlns:a16="http://schemas.microsoft.com/office/drawing/2014/main" xmlns="" id="{00000000-0008-0000-0300-00006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7" name="Picture 207">
          <a:extLst>
            <a:ext uri="{FF2B5EF4-FFF2-40B4-BE49-F238E27FC236}">
              <a16:creationId xmlns:a16="http://schemas.microsoft.com/office/drawing/2014/main" xmlns="" id="{00000000-0008-0000-0300-00006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8" name="Picture 211">
          <a:extLst>
            <a:ext uri="{FF2B5EF4-FFF2-40B4-BE49-F238E27FC236}">
              <a16:creationId xmlns:a16="http://schemas.microsoft.com/office/drawing/2014/main" xmlns="" id="{00000000-0008-0000-0300-00006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89" name="Picture 201">
          <a:extLst>
            <a:ext uri="{FF2B5EF4-FFF2-40B4-BE49-F238E27FC236}">
              <a16:creationId xmlns:a16="http://schemas.microsoft.com/office/drawing/2014/main" xmlns="" id="{00000000-0008-0000-0300-00006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0" name="Picture 207">
          <a:extLst>
            <a:ext uri="{FF2B5EF4-FFF2-40B4-BE49-F238E27FC236}">
              <a16:creationId xmlns:a16="http://schemas.microsoft.com/office/drawing/2014/main" xmlns="" id="{00000000-0008-0000-0300-00006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1" name="Picture 211">
          <a:extLst>
            <a:ext uri="{FF2B5EF4-FFF2-40B4-BE49-F238E27FC236}">
              <a16:creationId xmlns:a16="http://schemas.microsoft.com/office/drawing/2014/main" xmlns="" id="{00000000-0008-0000-0300-00006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2" name="Picture 201">
          <a:extLst>
            <a:ext uri="{FF2B5EF4-FFF2-40B4-BE49-F238E27FC236}">
              <a16:creationId xmlns:a16="http://schemas.microsoft.com/office/drawing/2014/main" xmlns="" id="{00000000-0008-0000-0300-00007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3" name="Picture 207">
          <a:extLst>
            <a:ext uri="{FF2B5EF4-FFF2-40B4-BE49-F238E27FC236}">
              <a16:creationId xmlns:a16="http://schemas.microsoft.com/office/drawing/2014/main" xmlns="" id="{00000000-0008-0000-0300-00007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4" name="Picture 211">
          <a:extLst>
            <a:ext uri="{FF2B5EF4-FFF2-40B4-BE49-F238E27FC236}">
              <a16:creationId xmlns:a16="http://schemas.microsoft.com/office/drawing/2014/main" xmlns="" id="{00000000-0008-0000-0300-00007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5" name="Picture 201">
          <a:extLst>
            <a:ext uri="{FF2B5EF4-FFF2-40B4-BE49-F238E27FC236}">
              <a16:creationId xmlns:a16="http://schemas.microsoft.com/office/drawing/2014/main" xmlns="" id="{00000000-0008-0000-0300-00007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6" name="Picture 207">
          <a:extLst>
            <a:ext uri="{FF2B5EF4-FFF2-40B4-BE49-F238E27FC236}">
              <a16:creationId xmlns:a16="http://schemas.microsoft.com/office/drawing/2014/main" xmlns="" id="{00000000-0008-0000-0300-00007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7" name="Picture 211">
          <a:extLst>
            <a:ext uri="{FF2B5EF4-FFF2-40B4-BE49-F238E27FC236}">
              <a16:creationId xmlns:a16="http://schemas.microsoft.com/office/drawing/2014/main" xmlns="" id="{00000000-0008-0000-0300-00007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8" name="Picture 201">
          <a:extLst>
            <a:ext uri="{FF2B5EF4-FFF2-40B4-BE49-F238E27FC236}">
              <a16:creationId xmlns:a16="http://schemas.microsoft.com/office/drawing/2014/main" xmlns="" id="{00000000-0008-0000-0300-00007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399" name="Picture 207">
          <a:extLst>
            <a:ext uri="{FF2B5EF4-FFF2-40B4-BE49-F238E27FC236}">
              <a16:creationId xmlns:a16="http://schemas.microsoft.com/office/drawing/2014/main" xmlns="" id="{00000000-0008-0000-0300-00007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0" name="Picture 211">
          <a:extLst>
            <a:ext uri="{FF2B5EF4-FFF2-40B4-BE49-F238E27FC236}">
              <a16:creationId xmlns:a16="http://schemas.microsoft.com/office/drawing/2014/main" xmlns="" id="{00000000-0008-0000-0300-00007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1" name="Picture 201">
          <a:extLst>
            <a:ext uri="{FF2B5EF4-FFF2-40B4-BE49-F238E27FC236}">
              <a16:creationId xmlns:a16="http://schemas.microsoft.com/office/drawing/2014/main" xmlns="" id="{00000000-0008-0000-0300-00007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2" name="Picture 207">
          <a:extLst>
            <a:ext uri="{FF2B5EF4-FFF2-40B4-BE49-F238E27FC236}">
              <a16:creationId xmlns:a16="http://schemas.microsoft.com/office/drawing/2014/main" xmlns="" id="{00000000-0008-0000-0300-00007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3" name="Picture 211">
          <a:extLst>
            <a:ext uri="{FF2B5EF4-FFF2-40B4-BE49-F238E27FC236}">
              <a16:creationId xmlns:a16="http://schemas.microsoft.com/office/drawing/2014/main" xmlns="" id="{00000000-0008-0000-0300-00007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4" name="Picture 201">
          <a:extLst>
            <a:ext uri="{FF2B5EF4-FFF2-40B4-BE49-F238E27FC236}">
              <a16:creationId xmlns:a16="http://schemas.microsoft.com/office/drawing/2014/main" xmlns="" id="{00000000-0008-0000-0300-00007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5" name="Picture 207">
          <a:extLst>
            <a:ext uri="{FF2B5EF4-FFF2-40B4-BE49-F238E27FC236}">
              <a16:creationId xmlns:a16="http://schemas.microsoft.com/office/drawing/2014/main" xmlns="" id="{00000000-0008-0000-0300-00007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6" name="Picture 211">
          <a:extLst>
            <a:ext uri="{FF2B5EF4-FFF2-40B4-BE49-F238E27FC236}">
              <a16:creationId xmlns:a16="http://schemas.microsoft.com/office/drawing/2014/main" xmlns="" id="{00000000-0008-0000-0300-00007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7" name="Picture 201">
          <a:extLst>
            <a:ext uri="{FF2B5EF4-FFF2-40B4-BE49-F238E27FC236}">
              <a16:creationId xmlns:a16="http://schemas.microsoft.com/office/drawing/2014/main" xmlns="" id="{00000000-0008-0000-0300-00007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8" name="Picture 207">
          <a:extLst>
            <a:ext uri="{FF2B5EF4-FFF2-40B4-BE49-F238E27FC236}">
              <a16:creationId xmlns:a16="http://schemas.microsoft.com/office/drawing/2014/main" xmlns="" id="{00000000-0008-0000-0300-00008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09" name="Picture 211">
          <a:extLst>
            <a:ext uri="{FF2B5EF4-FFF2-40B4-BE49-F238E27FC236}">
              <a16:creationId xmlns:a16="http://schemas.microsoft.com/office/drawing/2014/main" xmlns="" id="{00000000-0008-0000-0300-00008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0" name="Picture 201">
          <a:extLst>
            <a:ext uri="{FF2B5EF4-FFF2-40B4-BE49-F238E27FC236}">
              <a16:creationId xmlns:a16="http://schemas.microsoft.com/office/drawing/2014/main" xmlns="" id="{00000000-0008-0000-0300-00008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1" name="Picture 207">
          <a:extLst>
            <a:ext uri="{FF2B5EF4-FFF2-40B4-BE49-F238E27FC236}">
              <a16:creationId xmlns:a16="http://schemas.microsoft.com/office/drawing/2014/main" xmlns="" id="{00000000-0008-0000-0300-00008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2" name="Picture 211">
          <a:extLst>
            <a:ext uri="{FF2B5EF4-FFF2-40B4-BE49-F238E27FC236}">
              <a16:creationId xmlns:a16="http://schemas.microsoft.com/office/drawing/2014/main" xmlns="" id="{00000000-0008-0000-0300-00008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3" name="Picture 201">
          <a:extLst>
            <a:ext uri="{FF2B5EF4-FFF2-40B4-BE49-F238E27FC236}">
              <a16:creationId xmlns:a16="http://schemas.microsoft.com/office/drawing/2014/main" xmlns="" id="{00000000-0008-0000-0300-00008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4" name="Picture 207">
          <a:extLst>
            <a:ext uri="{FF2B5EF4-FFF2-40B4-BE49-F238E27FC236}">
              <a16:creationId xmlns:a16="http://schemas.microsoft.com/office/drawing/2014/main" xmlns="" id="{00000000-0008-0000-0300-00008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5" name="Picture 211">
          <a:extLst>
            <a:ext uri="{FF2B5EF4-FFF2-40B4-BE49-F238E27FC236}">
              <a16:creationId xmlns:a16="http://schemas.microsoft.com/office/drawing/2014/main" xmlns="" id="{00000000-0008-0000-0300-00008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6" name="Picture 201">
          <a:extLst>
            <a:ext uri="{FF2B5EF4-FFF2-40B4-BE49-F238E27FC236}">
              <a16:creationId xmlns:a16="http://schemas.microsoft.com/office/drawing/2014/main" xmlns="" id="{00000000-0008-0000-0300-00008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7" name="Picture 207">
          <a:extLst>
            <a:ext uri="{FF2B5EF4-FFF2-40B4-BE49-F238E27FC236}">
              <a16:creationId xmlns:a16="http://schemas.microsoft.com/office/drawing/2014/main" xmlns="" id="{00000000-0008-0000-0300-00008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1418" name="Picture 211">
          <a:extLst>
            <a:ext uri="{FF2B5EF4-FFF2-40B4-BE49-F238E27FC236}">
              <a16:creationId xmlns:a16="http://schemas.microsoft.com/office/drawing/2014/main" xmlns="" id="{00000000-0008-0000-0300-00008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419" name="Picture 195">
          <a:extLst>
            <a:ext uri="{FF2B5EF4-FFF2-40B4-BE49-F238E27FC236}">
              <a16:creationId xmlns:a16="http://schemas.microsoft.com/office/drawing/2014/main" xmlns="" id="{00000000-0008-0000-0300-00008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1420" name="Picture 195">
          <a:extLst>
            <a:ext uri="{FF2B5EF4-FFF2-40B4-BE49-F238E27FC236}">
              <a16:creationId xmlns:a16="http://schemas.microsoft.com/office/drawing/2014/main" xmlns="" id="{00000000-0008-0000-0300-00008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1" name="Picture 201">
          <a:extLst>
            <a:ext uri="{FF2B5EF4-FFF2-40B4-BE49-F238E27FC236}">
              <a16:creationId xmlns:a16="http://schemas.microsoft.com/office/drawing/2014/main" xmlns="" id="{00000000-0008-0000-0300-00008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2" name="Picture 207">
          <a:extLst>
            <a:ext uri="{FF2B5EF4-FFF2-40B4-BE49-F238E27FC236}">
              <a16:creationId xmlns:a16="http://schemas.microsoft.com/office/drawing/2014/main" xmlns="" id="{00000000-0008-0000-0300-00008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3" name="Picture 211">
          <a:extLst>
            <a:ext uri="{FF2B5EF4-FFF2-40B4-BE49-F238E27FC236}">
              <a16:creationId xmlns:a16="http://schemas.microsoft.com/office/drawing/2014/main" xmlns="" id="{00000000-0008-0000-0300-00008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4" name="Picture 201">
          <a:extLst>
            <a:ext uri="{FF2B5EF4-FFF2-40B4-BE49-F238E27FC236}">
              <a16:creationId xmlns:a16="http://schemas.microsoft.com/office/drawing/2014/main" xmlns="" id="{00000000-0008-0000-0300-00009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5" name="Picture 207">
          <a:extLst>
            <a:ext uri="{FF2B5EF4-FFF2-40B4-BE49-F238E27FC236}">
              <a16:creationId xmlns:a16="http://schemas.microsoft.com/office/drawing/2014/main" xmlns="" id="{00000000-0008-0000-0300-00009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6" name="Picture 211">
          <a:extLst>
            <a:ext uri="{FF2B5EF4-FFF2-40B4-BE49-F238E27FC236}">
              <a16:creationId xmlns:a16="http://schemas.microsoft.com/office/drawing/2014/main" xmlns="" id="{00000000-0008-0000-0300-00009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7" name="Picture 201">
          <a:extLst>
            <a:ext uri="{FF2B5EF4-FFF2-40B4-BE49-F238E27FC236}">
              <a16:creationId xmlns:a16="http://schemas.microsoft.com/office/drawing/2014/main" xmlns="" id="{00000000-0008-0000-0300-00009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8" name="Picture 207">
          <a:extLst>
            <a:ext uri="{FF2B5EF4-FFF2-40B4-BE49-F238E27FC236}">
              <a16:creationId xmlns:a16="http://schemas.microsoft.com/office/drawing/2014/main" xmlns="" id="{00000000-0008-0000-0300-00009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29" name="Picture 211">
          <a:extLst>
            <a:ext uri="{FF2B5EF4-FFF2-40B4-BE49-F238E27FC236}">
              <a16:creationId xmlns:a16="http://schemas.microsoft.com/office/drawing/2014/main" xmlns="" id="{00000000-0008-0000-0300-00009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0" name="Picture 201">
          <a:extLst>
            <a:ext uri="{FF2B5EF4-FFF2-40B4-BE49-F238E27FC236}">
              <a16:creationId xmlns:a16="http://schemas.microsoft.com/office/drawing/2014/main" xmlns="" id="{00000000-0008-0000-0300-00009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1" name="Picture 207">
          <a:extLst>
            <a:ext uri="{FF2B5EF4-FFF2-40B4-BE49-F238E27FC236}">
              <a16:creationId xmlns:a16="http://schemas.microsoft.com/office/drawing/2014/main" xmlns="" id="{00000000-0008-0000-0300-00009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2" name="Picture 211">
          <a:extLst>
            <a:ext uri="{FF2B5EF4-FFF2-40B4-BE49-F238E27FC236}">
              <a16:creationId xmlns:a16="http://schemas.microsoft.com/office/drawing/2014/main" xmlns="" id="{00000000-0008-0000-0300-00009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3" name="Picture 201">
          <a:extLst>
            <a:ext uri="{FF2B5EF4-FFF2-40B4-BE49-F238E27FC236}">
              <a16:creationId xmlns:a16="http://schemas.microsoft.com/office/drawing/2014/main" xmlns="" id="{00000000-0008-0000-0300-00009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4" name="Picture 207">
          <a:extLst>
            <a:ext uri="{FF2B5EF4-FFF2-40B4-BE49-F238E27FC236}">
              <a16:creationId xmlns:a16="http://schemas.microsoft.com/office/drawing/2014/main" xmlns="" id="{00000000-0008-0000-0300-00009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5" name="Picture 211">
          <a:extLst>
            <a:ext uri="{FF2B5EF4-FFF2-40B4-BE49-F238E27FC236}">
              <a16:creationId xmlns:a16="http://schemas.microsoft.com/office/drawing/2014/main" xmlns="" id="{00000000-0008-0000-0300-00009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6" name="Picture 201">
          <a:extLst>
            <a:ext uri="{FF2B5EF4-FFF2-40B4-BE49-F238E27FC236}">
              <a16:creationId xmlns:a16="http://schemas.microsoft.com/office/drawing/2014/main" xmlns="" id="{00000000-0008-0000-0300-00009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7" name="Picture 207">
          <a:extLst>
            <a:ext uri="{FF2B5EF4-FFF2-40B4-BE49-F238E27FC236}">
              <a16:creationId xmlns:a16="http://schemas.microsoft.com/office/drawing/2014/main" xmlns="" id="{00000000-0008-0000-0300-00009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8" name="Picture 211">
          <a:extLst>
            <a:ext uri="{FF2B5EF4-FFF2-40B4-BE49-F238E27FC236}">
              <a16:creationId xmlns:a16="http://schemas.microsoft.com/office/drawing/2014/main" xmlns="" id="{00000000-0008-0000-0300-00009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39" name="Picture 201">
          <a:extLst>
            <a:ext uri="{FF2B5EF4-FFF2-40B4-BE49-F238E27FC236}">
              <a16:creationId xmlns:a16="http://schemas.microsoft.com/office/drawing/2014/main" xmlns="" id="{00000000-0008-0000-0300-00009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0" name="Picture 207">
          <a:extLst>
            <a:ext uri="{FF2B5EF4-FFF2-40B4-BE49-F238E27FC236}">
              <a16:creationId xmlns:a16="http://schemas.microsoft.com/office/drawing/2014/main" xmlns="" id="{00000000-0008-0000-0300-0000A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1" name="Picture 211">
          <a:extLst>
            <a:ext uri="{FF2B5EF4-FFF2-40B4-BE49-F238E27FC236}">
              <a16:creationId xmlns:a16="http://schemas.microsoft.com/office/drawing/2014/main" xmlns="" id="{00000000-0008-0000-0300-0000A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2" name="Picture 201">
          <a:extLst>
            <a:ext uri="{FF2B5EF4-FFF2-40B4-BE49-F238E27FC236}">
              <a16:creationId xmlns:a16="http://schemas.microsoft.com/office/drawing/2014/main" xmlns="" id="{00000000-0008-0000-0300-0000A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3" name="Picture 207">
          <a:extLst>
            <a:ext uri="{FF2B5EF4-FFF2-40B4-BE49-F238E27FC236}">
              <a16:creationId xmlns:a16="http://schemas.microsoft.com/office/drawing/2014/main" xmlns="" id="{00000000-0008-0000-0300-0000A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4" name="Picture 211">
          <a:extLst>
            <a:ext uri="{FF2B5EF4-FFF2-40B4-BE49-F238E27FC236}">
              <a16:creationId xmlns:a16="http://schemas.microsoft.com/office/drawing/2014/main" xmlns="" id="{00000000-0008-0000-0300-0000A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5" name="Picture 201">
          <a:extLst>
            <a:ext uri="{FF2B5EF4-FFF2-40B4-BE49-F238E27FC236}">
              <a16:creationId xmlns:a16="http://schemas.microsoft.com/office/drawing/2014/main" xmlns="" id="{00000000-0008-0000-0300-0000A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6" name="Picture 207">
          <a:extLst>
            <a:ext uri="{FF2B5EF4-FFF2-40B4-BE49-F238E27FC236}">
              <a16:creationId xmlns:a16="http://schemas.microsoft.com/office/drawing/2014/main" xmlns="" id="{00000000-0008-0000-0300-0000A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7" name="Picture 211">
          <a:extLst>
            <a:ext uri="{FF2B5EF4-FFF2-40B4-BE49-F238E27FC236}">
              <a16:creationId xmlns:a16="http://schemas.microsoft.com/office/drawing/2014/main" xmlns="" id="{00000000-0008-0000-0300-0000A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8" name="Picture 201">
          <a:extLst>
            <a:ext uri="{FF2B5EF4-FFF2-40B4-BE49-F238E27FC236}">
              <a16:creationId xmlns:a16="http://schemas.microsoft.com/office/drawing/2014/main" xmlns="" id="{00000000-0008-0000-0300-0000A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49" name="Picture 207">
          <a:extLst>
            <a:ext uri="{FF2B5EF4-FFF2-40B4-BE49-F238E27FC236}">
              <a16:creationId xmlns:a16="http://schemas.microsoft.com/office/drawing/2014/main" xmlns="" id="{00000000-0008-0000-0300-0000A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0" name="Picture 211">
          <a:extLst>
            <a:ext uri="{FF2B5EF4-FFF2-40B4-BE49-F238E27FC236}">
              <a16:creationId xmlns:a16="http://schemas.microsoft.com/office/drawing/2014/main" xmlns="" id="{00000000-0008-0000-0300-0000A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1" name="Picture 201">
          <a:extLst>
            <a:ext uri="{FF2B5EF4-FFF2-40B4-BE49-F238E27FC236}">
              <a16:creationId xmlns:a16="http://schemas.microsoft.com/office/drawing/2014/main" xmlns="" id="{00000000-0008-0000-0300-0000A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2" name="Picture 207">
          <a:extLst>
            <a:ext uri="{FF2B5EF4-FFF2-40B4-BE49-F238E27FC236}">
              <a16:creationId xmlns:a16="http://schemas.microsoft.com/office/drawing/2014/main" xmlns="" id="{00000000-0008-0000-0300-0000A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3" name="Picture 211">
          <a:extLst>
            <a:ext uri="{FF2B5EF4-FFF2-40B4-BE49-F238E27FC236}">
              <a16:creationId xmlns:a16="http://schemas.microsoft.com/office/drawing/2014/main" xmlns="" id="{00000000-0008-0000-0300-0000A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4" name="Picture 201">
          <a:extLst>
            <a:ext uri="{FF2B5EF4-FFF2-40B4-BE49-F238E27FC236}">
              <a16:creationId xmlns:a16="http://schemas.microsoft.com/office/drawing/2014/main" xmlns="" id="{00000000-0008-0000-0300-0000A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5" name="Picture 207">
          <a:extLst>
            <a:ext uri="{FF2B5EF4-FFF2-40B4-BE49-F238E27FC236}">
              <a16:creationId xmlns:a16="http://schemas.microsoft.com/office/drawing/2014/main" xmlns="" id="{00000000-0008-0000-0300-0000A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6" name="Picture 211">
          <a:extLst>
            <a:ext uri="{FF2B5EF4-FFF2-40B4-BE49-F238E27FC236}">
              <a16:creationId xmlns:a16="http://schemas.microsoft.com/office/drawing/2014/main" xmlns="" id="{00000000-0008-0000-0300-0000B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7" name="Picture 201">
          <a:extLst>
            <a:ext uri="{FF2B5EF4-FFF2-40B4-BE49-F238E27FC236}">
              <a16:creationId xmlns:a16="http://schemas.microsoft.com/office/drawing/2014/main" xmlns="" id="{00000000-0008-0000-0300-0000B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8" name="Picture 207">
          <a:extLst>
            <a:ext uri="{FF2B5EF4-FFF2-40B4-BE49-F238E27FC236}">
              <a16:creationId xmlns:a16="http://schemas.microsoft.com/office/drawing/2014/main" xmlns="" id="{00000000-0008-0000-0300-0000B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59" name="Picture 211">
          <a:extLst>
            <a:ext uri="{FF2B5EF4-FFF2-40B4-BE49-F238E27FC236}">
              <a16:creationId xmlns:a16="http://schemas.microsoft.com/office/drawing/2014/main" xmlns="" id="{00000000-0008-0000-0300-0000B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0" name="Picture 201">
          <a:extLst>
            <a:ext uri="{FF2B5EF4-FFF2-40B4-BE49-F238E27FC236}">
              <a16:creationId xmlns:a16="http://schemas.microsoft.com/office/drawing/2014/main" xmlns="" id="{00000000-0008-0000-0300-0000B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1" name="Picture 207">
          <a:extLst>
            <a:ext uri="{FF2B5EF4-FFF2-40B4-BE49-F238E27FC236}">
              <a16:creationId xmlns:a16="http://schemas.microsoft.com/office/drawing/2014/main" xmlns="" id="{00000000-0008-0000-0300-0000B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2" name="Picture 211">
          <a:extLst>
            <a:ext uri="{FF2B5EF4-FFF2-40B4-BE49-F238E27FC236}">
              <a16:creationId xmlns:a16="http://schemas.microsoft.com/office/drawing/2014/main" xmlns="" id="{00000000-0008-0000-0300-0000B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3" name="Picture 201">
          <a:extLst>
            <a:ext uri="{FF2B5EF4-FFF2-40B4-BE49-F238E27FC236}">
              <a16:creationId xmlns:a16="http://schemas.microsoft.com/office/drawing/2014/main" xmlns="" id="{00000000-0008-0000-0300-0000B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4" name="Picture 207">
          <a:extLst>
            <a:ext uri="{FF2B5EF4-FFF2-40B4-BE49-F238E27FC236}">
              <a16:creationId xmlns:a16="http://schemas.microsoft.com/office/drawing/2014/main" xmlns="" id="{00000000-0008-0000-0300-0000B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5" name="Picture 211">
          <a:extLst>
            <a:ext uri="{FF2B5EF4-FFF2-40B4-BE49-F238E27FC236}">
              <a16:creationId xmlns:a16="http://schemas.microsoft.com/office/drawing/2014/main" xmlns="" id="{00000000-0008-0000-0300-0000B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6" name="Picture 201">
          <a:extLst>
            <a:ext uri="{FF2B5EF4-FFF2-40B4-BE49-F238E27FC236}">
              <a16:creationId xmlns:a16="http://schemas.microsoft.com/office/drawing/2014/main" xmlns="" id="{00000000-0008-0000-0300-0000B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7" name="Picture 207">
          <a:extLst>
            <a:ext uri="{FF2B5EF4-FFF2-40B4-BE49-F238E27FC236}">
              <a16:creationId xmlns:a16="http://schemas.microsoft.com/office/drawing/2014/main" xmlns="" id="{00000000-0008-0000-0300-0000B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8" name="Picture 211">
          <a:extLst>
            <a:ext uri="{FF2B5EF4-FFF2-40B4-BE49-F238E27FC236}">
              <a16:creationId xmlns:a16="http://schemas.microsoft.com/office/drawing/2014/main" xmlns="" id="{00000000-0008-0000-0300-0000B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69" name="Picture 201">
          <a:extLst>
            <a:ext uri="{FF2B5EF4-FFF2-40B4-BE49-F238E27FC236}">
              <a16:creationId xmlns:a16="http://schemas.microsoft.com/office/drawing/2014/main" xmlns="" id="{00000000-0008-0000-0300-0000B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0" name="Picture 207">
          <a:extLst>
            <a:ext uri="{FF2B5EF4-FFF2-40B4-BE49-F238E27FC236}">
              <a16:creationId xmlns:a16="http://schemas.microsoft.com/office/drawing/2014/main" xmlns="" id="{00000000-0008-0000-0300-0000B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1" name="Picture 211">
          <a:extLst>
            <a:ext uri="{FF2B5EF4-FFF2-40B4-BE49-F238E27FC236}">
              <a16:creationId xmlns:a16="http://schemas.microsoft.com/office/drawing/2014/main" xmlns="" id="{00000000-0008-0000-0300-0000B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2" name="Picture 201">
          <a:extLst>
            <a:ext uri="{FF2B5EF4-FFF2-40B4-BE49-F238E27FC236}">
              <a16:creationId xmlns:a16="http://schemas.microsoft.com/office/drawing/2014/main" xmlns="" id="{00000000-0008-0000-0300-0000C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3" name="Picture 207">
          <a:extLst>
            <a:ext uri="{FF2B5EF4-FFF2-40B4-BE49-F238E27FC236}">
              <a16:creationId xmlns:a16="http://schemas.microsoft.com/office/drawing/2014/main" xmlns="" id="{00000000-0008-0000-0300-0000C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4" name="Picture 211">
          <a:extLst>
            <a:ext uri="{FF2B5EF4-FFF2-40B4-BE49-F238E27FC236}">
              <a16:creationId xmlns:a16="http://schemas.microsoft.com/office/drawing/2014/main" xmlns="" id="{00000000-0008-0000-0300-0000C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5" name="Picture 201">
          <a:extLst>
            <a:ext uri="{FF2B5EF4-FFF2-40B4-BE49-F238E27FC236}">
              <a16:creationId xmlns:a16="http://schemas.microsoft.com/office/drawing/2014/main" xmlns="" id="{00000000-0008-0000-0300-0000C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6" name="Picture 207">
          <a:extLst>
            <a:ext uri="{FF2B5EF4-FFF2-40B4-BE49-F238E27FC236}">
              <a16:creationId xmlns:a16="http://schemas.microsoft.com/office/drawing/2014/main" xmlns="" id="{00000000-0008-0000-0300-0000C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7" name="Picture 211">
          <a:extLst>
            <a:ext uri="{FF2B5EF4-FFF2-40B4-BE49-F238E27FC236}">
              <a16:creationId xmlns:a16="http://schemas.microsoft.com/office/drawing/2014/main" xmlns="" id="{00000000-0008-0000-0300-0000C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8" name="Picture 201">
          <a:extLst>
            <a:ext uri="{FF2B5EF4-FFF2-40B4-BE49-F238E27FC236}">
              <a16:creationId xmlns:a16="http://schemas.microsoft.com/office/drawing/2014/main" xmlns="" id="{00000000-0008-0000-0300-0000C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79" name="Picture 207">
          <a:extLst>
            <a:ext uri="{FF2B5EF4-FFF2-40B4-BE49-F238E27FC236}">
              <a16:creationId xmlns:a16="http://schemas.microsoft.com/office/drawing/2014/main" xmlns="" id="{00000000-0008-0000-0300-0000C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0" name="Picture 211">
          <a:extLst>
            <a:ext uri="{FF2B5EF4-FFF2-40B4-BE49-F238E27FC236}">
              <a16:creationId xmlns:a16="http://schemas.microsoft.com/office/drawing/2014/main" xmlns="" id="{00000000-0008-0000-0300-0000C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1" name="Picture 201">
          <a:extLst>
            <a:ext uri="{FF2B5EF4-FFF2-40B4-BE49-F238E27FC236}">
              <a16:creationId xmlns:a16="http://schemas.microsoft.com/office/drawing/2014/main" xmlns="" id="{00000000-0008-0000-0300-0000C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2" name="Picture 207">
          <a:extLst>
            <a:ext uri="{FF2B5EF4-FFF2-40B4-BE49-F238E27FC236}">
              <a16:creationId xmlns:a16="http://schemas.microsoft.com/office/drawing/2014/main" xmlns="" id="{00000000-0008-0000-0300-0000C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3" name="Picture 211">
          <a:extLst>
            <a:ext uri="{FF2B5EF4-FFF2-40B4-BE49-F238E27FC236}">
              <a16:creationId xmlns:a16="http://schemas.microsoft.com/office/drawing/2014/main" xmlns="" id="{00000000-0008-0000-0300-0000C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4" name="Picture 201">
          <a:extLst>
            <a:ext uri="{FF2B5EF4-FFF2-40B4-BE49-F238E27FC236}">
              <a16:creationId xmlns:a16="http://schemas.microsoft.com/office/drawing/2014/main" xmlns="" id="{00000000-0008-0000-0300-0000C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5" name="Picture 207">
          <a:extLst>
            <a:ext uri="{FF2B5EF4-FFF2-40B4-BE49-F238E27FC236}">
              <a16:creationId xmlns:a16="http://schemas.microsoft.com/office/drawing/2014/main" xmlns="" id="{00000000-0008-0000-0300-0000C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6" name="Picture 211">
          <a:extLst>
            <a:ext uri="{FF2B5EF4-FFF2-40B4-BE49-F238E27FC236}">
              <a16:creationId xmlns:a16="http://schemas.microsoft.com/office/drawing/2014/main" xmlns="" id="{00000000-0008-0000-0300-0000C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7" name="Picture 201">
          <a:extLst>
            <a:ext uri="{FF2B5EF4-FFF2-40B4-BE49-F238E27FC236}">
              <a16:creationId xmlns:a16="http://schemas.microsoft.com/office/drawing/2014/main" xmlns="" id="{00000000-0008-0000-0300-0000C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8" name="Picture 207">
          <a:extLst>
            <a:ext uri="{FF2B5EF4-FFF2-40B4-BE49-F238E27FC236}">
              <a16:creationId xmlns:a16="http://schemas.microsoft.com/office/drawing/2014/main" xmlns="" id="{00000000-0008-0000-0300-0000D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89" name="Picture 211">
          <a:extLst>
            <a:ext uri="{FF2B5EF4-FFF2-40B4-BE49-F238E27FC236}">
              <a16:creationId xmlns:a16="http://schemas.microsoft.com/office/drawing/2014/main" xmlns="" id="{00000000-0008-0000-0300-0000D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0" name="Picture 201">
          <a:extLst>
            <a:ext uri="{FF2B5EF4-FFF2-40B4-BE49-F238E27FC236}">
              <a16:creationId xmlns:a16="http://schemas.microsoft.com/office/drawing/2014/main" xmlns="" id="{00000000-0008-0000-0300-0000D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1" name="Picture 207">
          <a:extLst>
            <a:ext uri="{FF2B5EF4-FFF2-40B4-BE49-F238E27FC236}">
              <a16:creationId xmlns:a16="http://schemas.microsoft.com/office/drawing/2014/main" xmlns="" id="{00000000-0008-0000-0300-0000D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2" name="Picture 211">
          <a:extLst>
            <a:ext uri="{FF2B5EF4-FFF2-40B4-BE49-F238E27FC236}">
              <a16:creationId xmlns:a16="http://schemas.microsoft.com/office/drawing/2014/main" xmlns="" id="{00000000-0008-0000-0300-0000D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3" name="Picture 201">
          <a:extLst>
            <a:ext uri="{FF2B5EF4-FFF2-40B4-BE49-F238E27FC236}">
              <a16:creationId xmlns:a16="http://schemas.microsoft.com/office/drawing/2014/main" xmlns="" id="{00000000-0008-0000-0300-0000D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4" name="Picture 207">
          <a:extLst>
            <a:ext uri="{FF2B5EF4-FFF2-40B4-BE49-F238E27FC236}">
              <a16:creationId xmlns:a16="http://schemas.microsoft.com/office/drawing/2014/main" xmlns="" id="{00000000-0008-0000-0300-0000D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5" name="Picture 211">
          <a:extLst>
            <a:ext uri="{FF2B5EF4-FFF2-40B4-BE49-F238E27FC236}">
              <a16:creationId xmlns:a16="http://schemas.microsoft.com/office/drawing/2014/main" xmlns="" id="{00000000-0008-0000-0300-0000D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6" name="Picture 201">
          <a:extLst>
            <a:ext uri="{FF2B5EF4-FFF2-40B4-BE49-F238E27FC236}">
              <a16:creationId xmlns:a16="http://schemas.microsoft.com/office/drawing/2014/main" xmlns="" id="{00000000-0008-0000-0300-0000D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7" name="Picture 207">
          <a:extLst>
            <a:ext uri="{FF2B5EF4-FFF2-40B4-BE49-F238E27FC236}">
              <a16:creationId xmlns:a16="http://schemas.microsoft.com/office/drawing/2014/main" xmlns="" id="{00000000-0008-0000-0300-0000D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8" name="Picture 211">
          <a:extLst>
            <a:ext uri="{FF2B5EF4-FFF2-40B4-BE49-F238E27FC236}">
              <a16:creationId xmlns:a16="http://schemas.microsoft.com/office/drawing/2014/main" xmlns="" id="{00000000-0008-0000-0300-0000D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499" name="Picture 201">
          <a:extLst>
            <a:ext uri="{FF2B5EF4-FFF2-40B4-BE49-F238E27FC236}">
              <a16:creationId xmlns:a16="http://schemas.microsoft.com/office/drawing/2014/main" xmlns="" id="{00000000-0008-0000-0300-0000D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0" name="Picture 207">
          <a:extLst>
            <a:ext uri="{FF2B5EF4-FFF2-40B4-BE49-F238E27FC236}">
              <a16:creationId xmlns:a16="http://schemas.microsoft.com/office/drawing/2014/main" xmlns="" id="{00000000-0008-0000-0300-0000D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1" name="Picture 211">
          <a:extLst>
            <a:ext uri="{FF2B5EF4-FFF2-40B4-BE49-F238E27FC236}">
              <a16:creationId xmlns:a16="http://schemas.microsoft.com/office/drawing/2014/main" xmlns="" id="{00000000-0008-0000-0300-0000D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2" name="Picture 201">
          <a:extLst>
            <a:ext uri="{FF2B5EF4-FFF2-40B4-BE49-F238E27FC236}">
              <a16:creationId xmlns:a16="http://schemas.microsoft.com/office/drawing/2014/main" xmlns="" id="{00000000-0008-0000-0300-0000D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3" name="Picture 207">
          <a:extLst>
            <a:ext uri="{FF2B5EF4-FFF2-40B4-BE49-F238E27FC236}">
              <a16:creationId xmlns:a16="http://schemas.microsoft.com/office/drawing/2014/main" xmlns="" id="{00000000-0008-0000-0300-0000D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4" name="Picture 211">
          <a:extLst>
            <a:ext uri="{FF2B5EF4-FFF2-40B4-BE49-F238E27FC236}">
              <a16:creationId xmlns:a16="http://schemas.microsoft.com/office/drawing/2014/main" xmlns="" id="{00000000-0008-0000-0300-0000E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5" name="Picture 201">
          <a:extLst>
            <a:ext uri="{FF2B5EF4-FFF2-40B4-BE49-F238E27FC236}">
              <a16:creationId xmlns:a16="http://schemas.microsoft.com/office/drawing/2014/main" xmlns="" id="{00000000-0008-0000-0300-0000E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6" name="Picture 207">
          <a:extLst>
            <a:ext uri="{FF2B5EF4-FFF2-40B4-BE49-F238E27FC236}">
              <a16:creationId xmlns:a16="http://schemas.microsoft.com/office/drawing/2014/main" xmlns="" id="{00000000-0008-0000-0300-0000E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7" name="Picture 211">
          <a:extLst>
            <a:ext uri="{FF2B5EF4-FFF2-40B4-BE49-F238E27FC236}">
              <a16:creationId xmlns:a16="http://schemas.microsoft.com/office/drawing/2014/main" xmlns="" id="{00000000-0008-0000-0300-0000E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8" name="Picture 201">
          <a:extLst>
            <a:ext uri="{FF2B5EF4-FFF2-40B4-BE49-F238E27FC236}">
              <a16:creationId xmlns:a16="http://schemas.microsoft.com/office/drawing/2014/main" xmlns="" id="{00000000-0008-0000-0300-0000E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09" name="Picture 207">
          <a:extLst>
            <a:ext uri="{FF2B5EF4-FFF2-40B4-BE49-F238E27FC236}">
              <a16:creationId xmlns:a16="http://schemas.microsoft.com/office/drawing/2014/main" xmlns="" id="{00000000-0008-0000-0300-0000E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0" name="Picture 211">
          <a:extLst>
            <a:ext uri="{FF2B5EF4-FFF2-40B4-BE49-F238E27FC236}">
              <a16:creationId xmlns:a16="http://schemas.microsoft.com/office/drawing/2014/main" xmlns="" id="{00000000-0008-0000-0300-0000E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1" name="Picture 201">
          <a:extLst>
            <a:ext uri="{FF2B5EF4-FFF2-40B4-BE49-F238E27FC236}">
              <a16:creationId xmlns:a16="http://schemas.microsoft.com/office/drawing/2014/main" xmlns="" id="{00000000-0008-0000-0300-0000E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2" name="Picture 207">
          <a:extLst>
            <a:ext uri="{FF2B5EF4-FFF2-40B4-BE49-F238E27FC236}">
              <a16:creationId xmlns:a16="http://schemas.microsoft.com/office/drawing/2014/main" xmlns="" id="{00000000-0008-0000-0300-0000E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3" name="Picture 211">
          <a:extLst>
            <a:ext uri="{FF2B5EF4-FFF2-40B4-BE49-F238E27FC236}">
              <a16:creationId xmlns:a16="http://schemas.microsoft.com/office/drawing/2014/main" xmlns="" id="{00000000-0008-0000-0300-0000E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4" name="Picture 201">
          <a:extLst>
            <a:ext uri="{FF2B5EF4-FFF2-40B4-BE49-F238E27FC236}">
              <a16:creationId xmlns:a16="http://schemas.microsoft.com/office/drawing/2014/main" xmlns="" id="{00000000-0008-0000-0300-0000E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5" name="Picture 207">
          <a:extLst>
            <a:ext uri="{FF2B5EF4-FFF2-40B4-BE49-F238E27FC236}">
              <a16:creationId xmlns:a16="http://schemas.microsoft.com/office/drawing/2014/main" xmlns="" id="{00000000-0008-0000-0300-0000E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6" name="Picture 211">
          <a:extLst>
            <a:ext uri="{FF2B5EF4-FFF2-40B4-BE49-F238E27FC236}">
              <a16:creationId xmlns:a16="http://schemas.microsoft.com/office/drawing/2014/main" xmlns="" id="{00000000-0008-0000-0300-0000E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7" name="Picture 201">
          <a:extLst>
            <a:ext uri="{FF2B5EF4-FFF2-40B4-BE49-F238E27FC236}">
              <a16:creationId xmlns:a16="http://schemas.microsoft.com/office/drawing/2014/main" xmlns="" id="{00000000-0008-0000-0300-0000E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8" name="Picture 207">
          <a:extLst>
            <a:ext uri="{FF2B5EF4-FFF2-40B4-BE49-F238E27FC236}">
              <a16:creationId xmlns:a16="http://schemas.microsoft.com/office/drawing/2014/main" xmlns="" id="{00000000-0008-0000-0300-0000E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19" name="Picture 211">
          <a:extLst>
            <a:ext uri="{FF2B5EF4-FFF2-40B4-BE49-F238E27FC236}">
              <a16:creationId xmlns:a16="http://schemas.microsoft.com/office/drawing/2014/main" xmlns="" id="{00000000-0008-0000-0300-0000E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0" name="Picture 201">
          <a:extLst>
            <a:ext uri="{FF2B5EF4-FFF2-40B4-BE49-F238E27FC236}">
              <a16:creationId xmlns:a16="http://schemas.microsoft.com/office/drawing/2014/main" xmlns="" id="{00000000-0008-0000-0300-0000F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1" name="Picture 207">
          <a:extLst>
            <a:ext uri="{FF2B5EF4-FFF2-40B4-BE49-F238E27FC236}">
              <a16:creationId xmlns:a16="http://schemas.microsoft.com/office/drawing/2014/main" xmlns="" id="{00000000-0008-0000-0300-0000F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2" name="Picture 211">
          <a:extLst>
            <a:ext uri="{FF2B5EF4-FFF2-40B4-BE49-F238E27FC236}">
              <a16:creationId xmlns:a16="http://schemas.microsoft.com/office/drawing/2014/main" xmlns="" id="{00000000-0008-0000-0300-0000F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3" name="Picture 201">
          <a:extLst>
            <a:ext uri="{FF2B5EF4-FFF2-40B4-BE49-F238E27FC236}">
              <a16:creationId xmlns:a16="http://schemas.microsoft.com/office/drawing/2014/main" xmlns="" id="{00000000-0008-0000-0300-0000F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4" name="Picture 207">
          <a:extLst>
            <a:ext uri="{FF2B5EF4-FFF2-40B4-BE49-F238E27FC236}">
              <a16:creationId xmlns:a16="http://schemas.microsoft.com/office/drawing/2014/main" xmlns="" id="{00000000-0008-0000-0300-0000F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5" name="Picture 211">
          <a:extLst>
            <a:ext uri="{FF2B5EF4-FFF2-40B4-BE49-F238E27FC236}">
              <a16:creationId xmlns:a16="http://schemas.microsoft.com/office/drawing/2014/main" xmlns="" id="{00000000-0008-0000-0300-0000F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6" name="Picture 201">
          <a:extLst>
            <a:ext uri="{FF2B5EF4-FFF2-40B4-BE49-F238E27FC236}">
              <a16:creationId xmlns:a16="http://schemas.microsoft.com/office/drawing/2014/main" xmlns="" id="{00000000-0008-0000-0300-0000F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7" name="Picture 207">
          <a:extLst>
            <a:ext uri="{FF2B5EF4-FFF2-40B4-BE49-F238E27FC236}">
              <a16:creationId xmlns:a16="http://schemas.microsoft.com/office/drawing/2014/main" xmlns="" id="{00000000-0008-0000-0300-0000F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8" name="Picture 211">
          <a:extLst>
            <a:ext uri="{FF2B5EF4-FFF2-40B4-BE49-F238E27FC236}">
              <a16:creationId xmlns:a16="http://schemas.microsoft.com/office/drawing/2014/main" xmlns="" id="{00000000-0008-0000-0300-0000F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29" name="Picture 201">
          <a:extLst>
            <a:ext uri="{FF2B5EF4-FFF2-40B4-BE49-F238E27FC236}">
              <a16:creationId xmlns:a16="http://schemas.microsoft.com/office/drawing/2014/main" xmlns="" id="{00000000-0008-0000-0300-0000F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0" name="Picture 207">
          <a:extLst>
            <a:ext uri="{FF2B5EF4-FFF2-40B4-BE49-F238E27FC236}">
              <a16:creationId xmlns:a16="http://schemas.microsoft.com/office/drawing/2014/main" xmlns="" id="{00000000-0008-0000-0300-0000F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1" name="Picture 211">
          <a:extLst>
            <a:ext uri="{FF2B5EF4-FFF2-40B4-BE49-F238E27FC236}">
              <a16:creationId xmlns:a16="http://schemas.microsoft.com/office/drawing/2014/main" xmlns="" id="{00000000-0008-0000-0300-0000F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2" name="Picture 201">
          <a:extLst>
            <a:ext uri="{FF2B5EF4-FFF2-40B4-BE49-F238E27FC236}">
              <a16:creationId xmlns:a16="http://schemas.microsoft.com/office/drawing/2014/main" xmlns="" id="{00000000-0008-0000-0300-0000F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3" name="Picture 207">
          <a:extLst>
            <a:ext uri="{FF2B5EF4-FFF2-40B4-BE49-F238E27FC236}">
              <a16:creationId xmlns:a16="http://schemas.microsoft.com/office/drawing/2014/main" xmlns="" id="{00000000-0008-0000-0300-0000F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4" name="Picture 211">
          <a:extLst>
            <a:ext uri="{FF2B5EF4-FFF2-40B4-BE49-F238E27FC236}">
              <a16:creationId xmlns:a16="http://schemas.microsoft.com/office/drawing/2014/main" xmlns="" id="{00000000-0008-0000-0300-0000F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5" name="Picture 201">
          <a:extLst>
            <a:ext uri="{FF2B5EF4-FFF2-40B4-BE49-F238E27FC236}">
              <a16:creationId xmlns:a16="http://schemas.microsoft.com/office/drawing/2014/main" xmlns="" id="{00000000-0008-0000-0300-0000F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6" name="Picture 207">
          <a:extLst>
            <a:ext uri="{FF2B5EF4-FFF2-40B4-BE49-F238E27FC236}">
              <a16:creationId xmlns:a16="http://schemas.microsoft.com/office/drawing/2014/main" xmlns="" id="{00000000-0008-0000-0300-00000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7" name="Picture 211">
          <a:extLst>
            <a:ext uri="{FF2B5EF4-FFF2-40B4-BE49-F238E27FC236}">
              <a16:creationId xmlns:a16="http://schemas.microsoft.com/office/drawing/2014/main" xmlns="" id="{00000000-0008-0000-0300-00000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8" name="Picture 201">
          <a:extLst>
            <a:ext uri="{FF2B5EF4-FFF2-40B4-BE49-F238E27FC236}">
              <a16:creationId xmlns:a16="http://schemas.microsoft.com/office/drawing/2014/main" xmlns="" id="{00000000-0008-0000-0300-00000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39" name="Picture 207">
          <a:extLst>
            <a:ext uri="{FF2B5EF4-FFF2-40B4-BE49-F238E27FC236}">
              <a16:creationId xmlns:a16="http://schemas.microsoft.com/office/drawing/2014/main" xmlns="" id="{00000000-0008-0000-0300-00000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0" name="Picture 211">
          <a:extLst>
            <a:ext uri="{FF2B5EF4-FFF2-40B4-BE49-F238E27FC236}">
              <a16:creationId xmlns:a16="http://schemas.microsoft.com/office/drawing/2014/main" xmlns="" id="{00000000-0008-0000-0300-00000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1" name="Picture 201">
          <a:extLst>
            <a:ext uri="{FF2B5EF4-FFF2-40B4-BE49-F238E27FC236}">
              <a16:creationId xmlns:a16="http://schemas.microsoft.com/office/drawing/2014/main" xmlns="" id="{00000000-0008-0000-0300-00000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2" name="Picture 207">
          <a:extLst>
            <a:ext uri="{FF2B5EF4-FFF2-40B4-BE49-F238E27FC236}">
              <a16:creationId xmlns:a16="http://schemas.microsoft.com/office/drawing/2014/main" xmlns="" id="{00000000-0008-0000-0300-00000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3" name="Picture 211">
          <a:extLst>
            <a:ext uri="{FF2B5EF4-FFF2-40B4-BE49-F238E27FC236}">
              <a16:creationId xmlns:a16="http://schemas.microsoft.com/office/drawing/2014/main" xmlns="" id="{00000000-0008-0000-0300-00000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4" name="Picture 201">
          <a:extLst>
            <a:ext uri="{FF2B5EF4-FFF2-40B4-BE49-F238E27FC236}">
              <a16:creationId xmlns:a16="http://schemas.microsoft.com/office/drawing/2014/main" xmlns="" id="{00000000-0008-0000-0300-00000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5" name="Picture 207">
          <a:extLst>
            <a:ext uri="{FF2B5EF4-FFF2-40B4-BE49-F238E27FC236}">
              <a16:creationId xmlns:a16="http://schemas.microsoft.com/office/drawing/2014/main" xmlns="" id="{00000000-0008-0000-0300-00000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6" name="Picture 211">
          <a:extLst>
            <a:ext uri="{FF2B5EF4-FFF2-40B4-BE49-F238E27FC236}">
              <a16:creationId xmlns:a16="http://schemas.microsoft.com/office/drawing/2014/main" xmlns="" id="{00000000-0008-0000-0300-00000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7" name="Picture 201">
          <a:extLst>
            <a:ext uri="{FF2B5EF4-FFF2-40B4-BE49-F238E27FC236}">
              <a16:creationId xmlns:a16="http://schemas.microsoft.com/office/drawing/2014/main" xmlns="" id="{00000000-0008-0000-0300-00000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8" name="Picture 207">
          <a:extLst>
            <a:ext uri="{FF2B5EF4-FFF2-40B4-BE49-F238E27FC236}">
              <a16:creationId xmlns:a16="http://schemas.microsoft.com/office/drawing/2014/main" xmlns="" id="{00000000-0008-0000-0300-00000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49" name="Picture 211">
          <a:extLst>
            <a:ext uri="{FF2B5EF4-FFF2-40B4-BE49-F238E27FC236}">
              <a16:creationId xmlns:a16="http://schemas.microsoft.com/office/drawing/2014/main" xmlns="" id="{00000000-0008-0000-0300-00000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0" name="Picture 201">
          <a:extLst>
            <a:ext uri="{FF2B5EF4-FFF2-40B4-BE49-F238E27FC236}">
              <a16:creationId xmlns:a16="http://schemas.microsoft.com/office/drawing/2014/main" xmlns="" id="{00000000-0008-0000-0300-00000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1" name="Picture 207">
          <a:extLst>
            <a:ext uri="{FF2B5EF4-FFF2-40B4-BE49-F238E27FC236}">
              <a16:creationId xmlns:a16="http://schemas.microsoft.com/office/drawing/2014/main" xmlns="" id="{00000000-0008-0000-0300-00000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2" name="Picture 211">
          <a:extLst>
            <a:ext uri="{FF2B5EF4-FFF2-40B4-BE49-F238E27FC236}">
              <a16:creationId xmlns:a16="http://schemas.microsoft.com/office/drawing/2014/main" xmlns="" id="{00000000-0008-0000-0300-00001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3" name="Picture 201">
          <a:extLst>
            <a:ext uri="{FF2B5EF4-FFF2-40B4-BE49-F238E27FC236}">
              <a16:creationId xmlns:a16="http://schemas.microsoft.com/office/drawing/2014/main" xmlns="" id="{00000000-0008-0000-0300-00001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4" name="Picture 207">
          <a:extLst>
            <a:ext uri="{FF2B5EF4-FFF2-40B4-BE49-F238E27FC236}">
              <a16:creationId xmlns:a16="http://schemas.microsoft.com/office/drawing/2014/main" xmlns="" id="{00000000-0008-0000-0300-00001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5" name="Picture 211">
          <a:extLst>
            <a:ext uri="{FF2B5EF4-FFF2-40B4-BE49-F238E27FC236}">
              <a16:creationId xmlns:a16="http://schemas.microsoft.com/office/drawing/2014/main" xmlns="" id="{00000000-0008-0000-0300-00001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6" name="Picture 201">
          <a:extLst>
            <a:ext uri="{FF2B5EF4-FFF2-40B4-BE49-F238E27FC236}">
              <a16:creationId xmlns:a16="http://schemas.microsoft.com/office/drawing/2014/main" xmlns="" id="{00000000-0008-0000-0300-00001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7" name="Picture 207">
          <a:extLst>
            <a:ext uri="{FF2B5EF4-FFF2-40B4-BE49-F238E27FC236}">
              <a16:creationId xmlns:a16="http://schemas.microsoft.com/office/drawing/2014/main" xmlns="" id="{00000000-0008-0000-0300-00001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8" name="Picture 211">
          <a:extLst>
            <a:ext uri="{FF2B5EF4-FFF2-40B4-BE49-F238E27FC236}">
              <a16:creationId xmlns:a16="http://schemas.microsoft.com/office/drawing/2014/main" xmlns="" id="{00000000-0008-0000-0300-00001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59" name="Picture 201">
          <a:extLst>
            <a:ext uri="{FF2B5EF4-FFF2-40B4-BE49-F238E27FC236}">
              <a16:creationId xmlns:a16="http://schemas.microsoft.com/office/drawing/2014/main" xmlns="" id="{00000000-0008-0000-0300-00001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0" name="Picture 207">
          <a:extLst>
            <a:ext uri="{FF2B5EF4-FFF2-40B4-BE49-F238E27FC236}">
              <a16:creationId xmlns:a16="http://schemas.microsoft.com/office/drawing/2014/main" xmlns="" id="{00000000-0008-0000-0300-00001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1" name="Picture 211">
          <a:extLst>
            <a:ext uri="{FF2B5EF4-FFF2-40B4-BE49-F238E27FC236}">
              <a16:creationId xmlns:a16="http://schemas.microsoft.com/office/drawing/2014/main" xmlns="" id="{00000000-0008-0000-0300-00001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2" name="Picture 201">
          <a:extLst>
            <a:ext uri="{FF2B5EF4-FFF2-40B4-BE49-F238E27FC236}">
              <a16:creationId xmlns:a16="http://schemas.microsoft.com/office/drawing/2014/main" xmlns="" id="{00000000-0008-0000-0300-00001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3" name="Picture 207">
          <a:extLst>
            <a:ext uri="{FF2B5EF4-FFF2-40B4-BE49-F238E27FC236}">
              <a16:creationId xmlns:a16="http://schemas.microsoft.com/office/drawing/2014/main" xmlns="" id="{00000000-0008-0000-0300-00001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4" name="Picture 211">
          <a:extLst>
            <a:ext uri="{FF2B5EF4-FFF2-40B4-BE49-F238E27FC236}">
              <a16:creationId xmlns:a16="http://schemas.microsoft.com/office/drawing/2014/main" xmlns="" id="{00000000-0008-0000-0300-00001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5" name="Picture 201">
          <a:extLst>
            <a:ext uri="{FF2B5EF4-FFF2-40B4-BE49-F238E27FC236}">
              <a16:creationId xmlns:a16="http://schemas.microsoft.com/office/drawing/2014/main" xmlns="" id="{00000000-0008-0000-0300-00001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6" name="Picture 207">
          <a:extLst>
            <a:ext uri="{FF2B5EF4-FFF2-40B4-BE49-F238E27FC236}">
              <a16:creationId xmlns:a16="http://schemas.microsoft.com/office/drawing/2014/main" xmlns="" id="{00000000-0008-0000-0300-00001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7" name="Picture 211">
          <a:extLst>
            <a:ext uri="{FF2B5EF4-FFF2-40B4-BE49-F238E27FC236}">
              <a16:creationId xmlns:a16="http://schemas.microsoft.com/office/drawing/2014/main" xmlns="" id="{00000000-0008-0000-0300-00001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8" name="Picture 201">
          <a:extLst>
            <a:ext uri="{FF2B5EF4-FFF2-40B4-BE49-F238E27FC236}">
              <a16:creationId xmlns:a16="http://schemas.microsoft.com/office/drawing/2014/main" xmlns="" id="{00000000-0008-0000-0300-00002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69" name="Picture 207">
          <a:extLst>
            <a:ext uri="{FF2B5EF4-FFF2-40B4-BE49-F238E27FC236}">
              <a16:creationId xmlns:a16="http://schemas.microsoft.com/office/drawing/2014/main" xmlns="" id="{00000000-0008-0000-0300-00002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0" name="Picture 211">
          <a:extLst>
            <a:ext uri="{FF2B5EF4-FFF2-40B4-BE49-F238E27FC236}">
              <a16:creationId xmlns:a16="http://schemas.microsoft.com/office/drawing/2014/main" xmlns="" id="{00000000-0008-0000-0300-00002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1" name="Picture 201">
          <a:extLst>
            <a:ext uri="{FF2B5EF4-FFF2-40B4-BE49-F238E27FC236}">
              <a16:creationId xmlns:a16="http://schemas.microsoft.com/office/drawing/2014/main" xmlns="" id="{00000000-0008-0000-0300-00002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2" name="Picture 207">
          <a:extLst>
            <a:ext uri="{FF2B5EF4-FFF2-40B4-BE49-F238E27FC236}">
              <a16:creationId xmlns:a16="http://schemas.microsoft.com/office/drawing/2014/main" xmlns="" id="{00000000-0008-0000-0300-00002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3" name="Picture 211">
          <a:extLst>
            <a:ext uri="{FF2B5EF4-FFF2-40B4-BE49-F238E27FC236}">
              <a16:creationId xmlns:a16="http://schemas.microsoft.com/office/drawing/2014/main" xmlns="" id="{00000000-0008-0000-0300-00002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4" name="Picture 201">
          <a:extLst>
            <a:ext uri="{FF2B5EF4-FFF2-40B4-BE49-F238E27FC236}">
              <a16:creationId xmlns:a16="http://schemas.microsoft.com/office/drawing/2014/main" xmlns="" id="{00000000-0008-0000-0300-00002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5" name="Picture 207">
          <a:extLst>
            <a:ext uri="{FF2B5EF4-FFF2-40B4-BE49-F238E27FC236}">
              <a16:creationId xmlns:a16="http://schemas.microsoft.com/office/drawing/2014/main" xmlns="" id="{00000000-0008-0000-0300-00002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6" name="Picture 211">
          <a:extLst>
            <a:ext uri="{FF2B5EF4-FFF2-40B4-BE49-F238E27FC236}">
              <a16:creationId xmlns:a16="http://schemas.microsoft.com/office/drawing/2014/main" xmlns="" id="{00000000-0008-0000-0300-00002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7" name="Picture 201">
          <a:extLst>
            <a:ext uri="{FF2B5EF4-FFF2-40B4-BE49-F238E27FC236}">
              <a16:creationId xmlns:a16="http://schemas.microsoft.com/office/drawing/2014/main" xmlns="" id="{00000000-0008-0000-0300-00002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8" name="Picture 207">
          <a:extLst>
            <a:ext uri="{FF2B5EF4-FFF2-40B4-BE49-F238E27FC236}">
              <a16:creationId xmlns:a16="http://schemas.microsoft.com/office/drawing/2014/main" xmlns="" id="{00000000-0008-0000-0300-00002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79" name="Picture 211">
          <a:extLst>
            <a:ext uri="{FF2B5EF4-FFF2-40B4-BE49-F238E27FC236}">
              <a16:creationId xmlns:a16="http://schemas.microsoft.com/office/drawing/2014/main" xmlns="" id="{00000000-0008-0000-0300-00002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0" name="Picture 201">
          <a:extLst>
            <a:ext uri="{FF2B5EF4-FFF2-40B4-BE49-F238E27FC236}">
              <a16:creationId xmlns:a16="http://schemas.microsoft.com/office/drawing/2014/main" xmlns="" id="{00000000-0008-0000-0300-00002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1" name="Picture 207">
          <a:extLst>
            <a:ext uri="{FF2B5EF4-FFF2-40B4-BE49-F238E27FC236}">
              <a16:creationId xmlns:a16="http://schemas.microsoft.com/office/drawing/2014/main" xmlns="" id="{00000000-0008-0000-0300-00002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2" name="Picture 211">
          <a:extLst>
            <a:ext uri="{FF2B5EF4-FFF2-40B4-BE49-F238E27FC236}">
              <a16:creationId xmlns:a16="http://schemas.microsoft.com/office/drawing/2014/main" xmlns="" id="{00000000-0008-0000-0300-00002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3" name="Picture 201">
          <a:extLst>
            <a:ext uri="{FF2B5EF4-FFF2-40B4-BE49-F238E27FC236}">
              <a16:creationId xmlns:a16="http://schemas.microsoft.com/office/drawing/2014/main" xmlns="" id="{00000000-0008-0000-0300-00002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4" name="Picture 207">
          <a:extLst>
            <a:ext uri="{FF2B5EF4-FFF2-40B4-BE49-F238E27FC236}">
              <a16:creationId xmlns:a16="http://schemas.microsoft.com/office/drawing/2014/main" xmlns="" id="{00000000-0008-0000-0300-00003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5" name="Picture 211">
          <a:extLst>
            <a:ext uri="{FF2B5EF4-FFF2-40B4-BE49-F238E27FC236}">
              <a16:creationId xmlns:a16="http://schemas.microsoft.com/office/drawing/2014/main" xmlns="" id="{00000000-0008-0000-0300-00003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6" name="Picture 201">
          <a:extLst>
            <a:ext uri="{FF2B5EF4-FFF2-40B4-BE49-F238E27FC236}">
              <a16:creationId xmlns:a16="http://schemas.microsoft.com/office/drawing/2014/main" xmlns="" id="{00000000-0008-0000-0300-00003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7" name="Picture 207">
          <a:extLst>
            <a:ext uri="{FF2B5EF4-FFF2-40B4-BE49-F238E27FC236}">
              <a16:creationId xmlns:a16="http://schemas.microsoft.com/office/drawing/2014/main" xmlns="" id="{00000000-0008-0000-0300-00003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8" name="Picture 211">
          <a:extLst>
            <a:ext uri="{FF2B5EF4-FFF2-40B4-BE49-F238E27FC236}">
              <a16:creationId xmlns:a16="http://schemas.microsoft.com/office/drawing/2014/main" xmlns="" id="{00000000-0008-0000-0300-00003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89" name="Picture 201">
          <a:extLst>
            <a:ext uri="{FF2B5EF4-FFF2-40B4-BE49-F238E27FC236}">
              <a16:creationId xmlns:a16="http://schemas.microsoft.com/office/drawing/2014/main" xmlns="" id="{00000000-0008-0000-0300-00003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0" name="Picture 207">
          <a:extLst>
            <a:ext uri="{FF2B5EF4-FFF2-40B4-BE49-F238E27FC236}">
              <a16:creationId xmlns:a16="http://schemas.microsoft.com/office/drawing/2014/main" xmlns="" id="{00000000-0008-0000-0300-00003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1" name="Picture 211">
          <a:extLst>
            <a:ext uri="{FF2B5EF4-FFF2-40B4-BE49-F238E27FC236}">
              <a16:creationId xmlns:a16="http://schemas.microsoft.com/office/drawing/2014/main" xmlns="" id="{00000000-0008-0000-0300-00003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2" name="Picture 201">
          <a:extLst>
            <a:ext uri="{FF2B5EF4-FFF2-40B4-BE49-F238E27FC236}">
              <a16:creationId xmlns:a16="http://schemas.microsoft.com/office/drawing/2014/main" xmlns="" id="{00000000-0008-0000-0300-00003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3" name="Picture 207">
          <a:extLst>
            <a:ext uri="{FF2B5EF4-FFF2-40B4-BE49-F238E27FC236}">
              <a16:creationId xmlns:a16="http://schemas.microsoft.com/office/drawing/2014/main" xmlns="" id="{00000000-0008-0000-0300-00003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4" name="Picture 211">
          <a:extLst>
            <a:ext uri="{FF2B5EF4-FFF2-40B4-BE49-F238E27FC236}">
              <a16:creationId xmlns:a16="http://schemas.microsoft.com/office/drawing/2014/main" xmlns="" id="{00000000-0008-0000-0300-00003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5" name="Picture 201">
          <a:extLst>
            <a:ext uri="{FF2B5EF4-FFF2-40B4-BE49-F238E27FC236}">
              <a16:creationId xmlns:a16="http://schemas.microsoft.com/office/drawing/2014/main" xmlns="" id="{00000000-0008-0000-0300-00003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6" name="Picture 207">
          <a:extLst>
            <a:ext uri="{FF2B5EF4-FFF2-40B4-BE49-F238E27FC236}">
              <a16:creationId xmlns:a16="http://schemas.microsoft.com/office/drawing/2014/main" xmlns="" id="{00000000-0008-0000-0300-00003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7" name="Picture 211">
          <a:extLst>
            <a:ext uri="{FF2B5EF4-FFF2-40B4-BE49-F238E27FC236}">
              <a16:creationId xmlns:a16="http://schemas.microsoft.com/office/drawing/2014/main" xmlns="" id="{00000000-0008-0000-0300-00003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8" name="Picture 201">
          <a:extLst>
            <a:ext uri="{FF2B5EF4-FFF2-40B4-BE49-F238E27FC236}">
              <a16:creationId xmlns:a16="http://schemas.microsoft.com/office/drawing/2014/main" xmlns="" id="{00000000-0008-0000-0300-00003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599" name="Picture 207">
          <a:extLst>
            <a:ext uri="{FF2B5EF4-FFF2-40B4-BE49-F238E27FC236}">
              <a16:creationId xmlns:a16="http://schemas.microsoft.com/office/drawing/2014/main" xmlns="" id="{00000000-0008-0000-0300-00003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0" name="Picture 211">
          <a:extLst>
            <a:ext uri="{FF2B5EF4-FFF2-40B4-BE49-F238E27FC236}">
              <a16:creationId xmlns:a16="http://schemas.microsoft.com/office/drawing/2014/main" xmlns="" id="{00000000-0008-0000-0300-00004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1" name="Picture 201">
          <a:extLst>
            <a:ext uri="{FF2B5EF4-FFF2-40B4-BE49-F238E27FC236}">
              <a16:creationId xmlns:a16="http://schemas.microsoft.com/office/drawing/2014/main" xmlns="" id="{00000000-0008-0000-0300-00004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2" name="Picture 207">
          <a:extLst>
            <a:ext uri="{FF2B5EF4-FFF2-40B4-BE49-F238E27FC236}">
              <a16:creationId xmlns:a16="http://schemas.microsoft.com/office/drawing/2014/main" xmlns="" id="{00000000-0008-0000-0300-00004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3" name="Picture 211">
          <a:extLst>
            <a:ext uri="{FF2B5EF4-FFF2-40B4-BE49-F238E27FC236}">
              <a16:creationId xmlns:a16="http://schemas.microsoft.com/office/drawing/2014/main" xmlns="" id="{00000000-0008-0000-0300-00004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4" name="Picture 201">
          <a:extLst>
            <a:ext uri="{FF2B5EF4-FFF2-40B4-BE49-F238E27FC236}">
              <a16:creationId xmlns:a16="http://schemas.microsoft.com/office/drawing/2014/main" xmlns="" id="{00000000-0008-0000-0300-00004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5" name="Picture 207">
          <a:extLst>
            <a:ext uri="{FF2B5EF4-FFF2-40B4-BE49-F238E27FC236}">
              <a16:creationId xmlns:a16="http://schemas.microsoft.com/office/drawing/2014/main" xmlns="" id="{00000000-0008-0000-0300-00004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6" name="Picture 211">
          <a:extLst>
            <a:ext uri="{FF2B5EF4-FFF2-40B4-BE49-F238E27FC236}">
              <a16:creationId xmlns:a16="http://schemas.microsoft.com/office/drawing/2014/main" xmlns="" id="{00000000-0008-0000-0300-00004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7" name="Picture 201">
          <a:extLst>
            <a:ext uri="{FF2B5EF4-FFF2-40B4-BE49-F238E27FC236}">
              <a16:creationId xmlns:a16="http://schemas.microsoft.com/office/drawing/2014/main" xmlns="" id="{00000000-0008-0000-0300-00004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8" name="Picture 207">
          <a:extLst>
            <a:ext uri="{FF2B5EF4-FFF2-40B4-BE49-F238E27FC236}">
              <a16:creationId xmlns:a16="http://schemas.microsoft.com/office/drawing/2014/main" xmlns="" id="{00000000-0008-0000-0300-00004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09" name="Picture 211">
          <a:extLst>
            <a:ext uri="{FF2B5EF4-FFF2-40B4-BE49-F238E27FC236}">
              <a16:creationId xmlns:a16="http://schemas.microsoft.com/office/drawing/2014/main" xmlns="" id="{00000000-0008-0000-0300-00004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0" name="Picture 201">
          <a:extLst>
            <a:ext uri="{FF2B5EF4-FFF2-40B4-BE49-F238E27FC236}">
              <a16:creationId xmlns:a16="http://schemas.microsoft.com/office/drawing/2014/main" xmlns="" id="{00000000-0008-0000-0300-00004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1" name="Picture 207">
          <a:extLst>
            <a:ext uri="{FF2B5EF4-FFF2-40B4-BE49-F238E27FC236}">
              <a16:creationId xmlns:a16="http://schemas.microsoft.com/office/drawing/2014/main" xmlns="" id="{00000000-0008-0000-0300-00004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2" name="Picture 211">
          <a:extLst>
            <a:ext uri="{FF2B5EF4-FFF2-40B4-BE49-F238E27FC236}">
              <a16:creationId xmlns:a16="http://schemas.microsoft.com/office/drawing/2014/main" xmlns="" id="{00000000-0008-0000-0300-00004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3" name="Picture 201">
          <a:extLst>
            <a:ext uri="{FF2B5EF4-FFF2-40B4-BE49-F238E27FC236}">
              <a16:creationId xmlns:a16="http://schemas.microsoft.com/office/drawing/2014/main" xmlns="" id="{00000000-0008-0000-0300-00004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4" name="Picture 207">
          <a:extLst>
            <a:ext uri="{FF2B5EF4-FFF2-40B4-BE49-F238E27FC236}">
              <a16:creationId xmlns:a16="http://schemas.microsoft.com/office/drawing/2014/main" xmlns="" id="{00000000-0008-0000-0300-00004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5" name="Picture 211">
          <a:extLst>
            <a:ext uri="{FF2B5EF4-FFF2-40B4-BE49-F238E27FC236}">
              <a16:creationId xmlns:a16="http://schemas.microsoft.com/office/drawing/2014/main" xmlns="" id="{00000000-0008-0000-0300-00004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6" name="Picture 201">
          <a:extLst>
            <a:ext uri="{FF2B5EF4-FFF2-40B4-BE49-F238E27FC236}">
              <a16:creationId xmlns:a16="http://schemas.microsoft.com/office/drawing/2014/main" xmlns="" id="{00000000-0008-0000-0300-00005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7" name="Picture 207">
          <a:extLst>
            <a:ext uri="{FF2B5EF4-FFF2-40B4-BE49-F238E27FC236}">
              <a16:creationId xmlns:a16="http://schemas.microsoft.com/office/drawing/2014/main" xmlns="" id="{00000000-0008-0000-0300-00005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8" name="Picture 211">
          <a:extLst>
            <a:ext uri="{FF2B5EF4-FFF2-40B4-BE49-F238E27FC236}">
              <a16:creationId xmlns:a16="http://schemas.microsoft.com/office/drawing/2014/main" xmlns="" id="{00000000-0008-0000-0300-00005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19" name="Picture 201">
          <a:extLst>
            <a:ext uri="{FF2B5EF4-FFF2-40B4-BE49-F238E27FC236}">
              <a16:creationId xmlns:a16="http://schemas.microsoft.com/office/drawing/2014/main" xmlns="" id="{00000000-0008-0000-0300-00005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0" name="Picture 207">
          <a:extLst>
            <a:ext uri="{FF2B5EF4-FFF2-40B4-BE49-F238E27FC236}">
              <a16:creationId xmlns:a16="http://schemas.microsoft.com/office/drawing/2014/main" xmlns="" id="{00000000-0008-0000-0300-00005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1" name="Picture 211">
          <a:extLst>
            <a:ext uri="{FF2B5EF4-FFF2-40B4-BE49-F238E27FC236}">
              <a16:creationId xmlns:a16="http://schemas.microsoft.com/office/drawing/2014/main" xmlns="" id="{00000000-0008-0000-0300-00005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2" name="Picture 201">
          <a:extLst>
            <a:ext uri="{FF2B5EF4-FFF2-40B4-BE49-F238E27FC236}">
              <a16:creationId xmlns:a16="http://schemas.microsoft.com/office/drawing/2014/main" xmlns="" id="{00000000-0008-0000-0300-00005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3" name="Picture 207">
          <a:extLst>
            <a:ext uri="{FF2B5EF4-FFF2-40B4-BE49-F238E27FC236}">
              <a16:creationId xmlns:a16="http://schemas.microsoft.com/office/drawing/2014/main" xmlns="" id="{00000000-0008-0000-0300-00005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4" name="Picture 211">
          <a:extLst>
            <a:ext uri="{FF2B5EF4-FFF2-40B4-BE49-F238E27FC236}">
              <a16:creationId xmlns:a16="http://schemas.microsoft.com/office/drawing/2014/main" xmlns="" id="{00000000-0008-0000-0300-00005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5" name="Picture 201">
          <a:extLst>
            <a:ext uri="{FF2B5EF4-FFF2-40B4-BE49-F238E27FC236}">
              <a16:creationId xmlns:a16="http://schemas.microsoft.com/office/drawing/2014/main" xmlns="" id="{00000000-0008-0000-0300-00005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6" name="Picture 207">
          <a:extLst>
            <a:ext uri="{FF2B5EF4-FFF2-40B4-BE49-F238E27FC236}">
              <a16:creationId xmlns:a16="http://schemas.microsoft.com/office/drawing/2014/main" xmlns="" id="{00000000-0008-0000-0300-00005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7" name="Picture 211">
          <a:extLst>
            <a:ext uri="{FF2B5EF4-FFF2-40B4-BE49-F238E27FC236}">
              <a16:creationId xmlns:a16="http://schemas.microsoft.com/office/drawing/2014/main" xmlns="" id="{00000000-0008-0000-0300-00005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8" name="Picture 201">
          <a:extLst>
            <a:ext uri="{FF2B5EF4-FFF2-40B4-BE49-F238E27FC236}">
              <a16:creationId xmlns:a16="http://schemas.microsoft.com/office/drawing/2014/main" xmlns="" id="{00000000-0008-0000-0300-00005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29" name="Picture 207">
          <a:extLst>
            <a:ext uri="{FF2B5EF4-FFF2-40B4-BE49-F238E27FC236}">
              <a16:creationId xmlns:a16="http://schemas.microsoft.com/office/drawing/2014/main" xmlns="" id="{00000000-0008-0000-0300-00005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0" name="Picture 211">
          <a:extLst>
            <a:ext uri="{FF2B5EF4-FFF2-40B4-BE49-F238E27FC236}">
              <a16:creationId xmlns:a16="http://schemas.microsoft.com/office/drawing/2014/main" xmlns="" id="{00000000-0008-0000-0300-00005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1" name="Picture 201">
          <a:extLst>
            <a:ext uri="{FF2B5EF4-FFF2-40B4-BE49-F238E27FC236}">
              <a16:creationId xmlns:a16="http://schemas.microsoft.com/office/drawing/2014/main" xmlns="" id="{00000000-0008-0000-0300-00005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2" name="Picture 207">
          <a:extLst>
            <a:ext uri="{FF2B5EF4-FFF2-40B4-BE49-F238E27FC236}">
              <a16:creationId xmlns:a16="http://schemas.microsoft.com/office/drawing/2014/main" xmlns="" id="{00000000-0008-0000-0300-00006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3" name="Picture 211">
          <a:extLst>
            <a:ext uri="{FF2B5EF4-FFF2-40B4-BE49-F238E27FC236}">
              <a16:creationId xmlns:a16="http://schemas.microsoft.com/office/drawing/2014/main" xmlns="" id="{00000000-0008-0000-0300-00006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4" name="Picture 201">
          <a:extLst>
            <a:ext uri="{FF2B5EF4-FFF2-40B4-BE49-F238E27FC236}">
              <a16:creationId xmlns:a16="http://schemas.microsoft.com/office/drawing/2014/main" xmlns="" id="{00000000-0008-0000-0300-00006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5" name="Picture 207">
          <a:extLst>
            <a:ext uri="{FF2B5EF4-FFF2-40B4-BE49-F238E27FC236}">
              <a16:creationId xmlns:a16="http://schemas.microsoft.com/office/drawing/2014/main" xmlns="" id="{00000000-0008-0000-0300-00006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6" name="Picture 211">
          <a:extLst>
            <a:ext uri="{FF2B5EF4-FFF2-40B4-BE49-F238E27FC236}">
              <a16:creationId xmlns:a16="http://schemas.microsoft.com/office/drawing/2014/main" xmlns="" id="{00000000-0008-0000-0300-00006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7" name="Picture 201">
          <a:extLst>
            <a:ext uri="{FF2B5EF4-FFF2-40B4-BE49-F238E27FC236}">
              <a16:creationId xmlns:a16="http://schemas.microsoft.com/office/drawing/2014/main" xmlns="" id="{00000000-0008-0000-0300-00006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8" name="Picture 207">
          <a:extLst>
            <a:ext uri="{FF2B5EF4-FFF2-40B4-BE49-F238E27FC236}">
              <a16:creationId xmlns:a16="http://schemas.microsoft.com/office/drawing/2014/main" xmlns="" id="{00000000-0008-0000-0300-00006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39" name="Picture 211">
          <a:extLst>
            <a:ext uri="{FF2B5EF4-FFF2-40B4-BE49-F238E27FC236}">
              <a16:creationId xmlns:a16="http://schemas.microsoft.com/office/drawing/2014/main" xmlns="" id="{00000000-0008-0000-0300-00006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0" name="Picture 201">
          <a:extLst>
            <a:ext uri="{FF2B5EF4-FFF2-40B4-BE49-F238E27FC236}">
              <a16:creationId xmlns:a16="http://schemas.microsoft.com/office/drawing/2014/main" xmlns="" id="{00000000-0008-0000-0300-00006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1" name="Picture 207">
          <a:extLst>
            <a:ext uri="{FF2B5EF4-FFF2-40B4-BE49-F238E27FC236}">
              <a16:creationId xmlns:a16="http://schemas.microsoft.com/office/drawing/2014/main" xmlns="" id="{00000000-0008-0000-0300-00006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2" name="Picture 211">
          <a:extLst>
            <a:ext uri="{FF2B5EF4-FFF2-40B4-BE49-F238E27FC236}">
              <a16:creationId xmlns:a16="http://schemas.microsoft.com/office/drawing/2014/main" xmlns="" id="{00000000-0008-0000-0300-00006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3" name="Picture 201">
          <a:extLst>
            <a:ext uri="{FF2B5EF4-FFF2-40B4-BE49-F238E27FC236}">
              <a16:creationId xmlns:a16="http://schemas.microsoft.com/office/drawing/2014/main" xmlns="" id="{00000000-0008-0000-0300-00006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4" name="Picture 207">
          <a:extLst>
            <a:ext uri="{FF2B5EF4-FFF2-40B4-BE49-F238E27FC236}">
              <a16:creationId xmlns:a16="http://schemas.microsoft.com/office/drawing/2014/main" xmlns="" id="{00000000-0008-0000-0300-00006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5" name="Picture 211">
          <a:extLst>
            <a:ext uri="{FF2B5EF4-FFF2-40B4-BE49-F238E27FC236}">
              <a16:creationId xmlns:a16="http://schemas.microsoft.com/office/drawing/2014/main" xmlns="" id="{00000000-0008-0000-0300-00006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6" name="Picture 201">
          <a:extLst>
            <a:ext uri="{FF2B5EF4-FFF2-40B4-BE49-F238E27FC236}">
              <a16:creationId xmlns:a16="http://schemas.microsoft.com/office/drawing/2014/main" xmlns="" id="{00000000-0008-0000-0300-00006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7" name="Picture 207">
          <a:extLst>
            <a:ext uri="{FF2B5EF4-FFF2-40B4-BE49-F238E27FC236}">
              <a16:creationId xmlns:a16="http://schemas.microsoft.com/office/drawing/2014/main" xmlns="" id="{00000000-0008-0000-0300-00006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8" name="Picture 211">
          <a:extLst>
            <a:ext uri="{FF2B5EF4-FFF2-40B4-BE49-F238E27FC236}">
              <a16:creationId xmlns:a16="http://schemas.microsoft.com/office/drawing/2014/main" xmlns="" id="{00000000-0008-0000-0300-00007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49" name="Picture 201">
          <a:extLst>
            <a:ext uri="{FF2B5EF4-FFF2-40B4-BE49-F238E27FC236}">
              <a16:creationId xmlns:a16="http://schemas.microsoft.com/office/drawing/2014/main" xmlns="" id="{00000000-0008-0000-0300-00007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0" name="Picture 207">
          <a:extLst>
            <a:ext uri="{FF2B5EF4-FFF2-40B4-BE49-F238E27FC236}">
              <a16:creationId xmlns:a16="http://schemas.microsoft.com/office/drawing/2014/main" xmlns="" id="{00000000-0008-0000-0300-00007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1" name="Picture 211">
          <a:extLst>
            <a:ext uri="{FF2B5EF4-FFF2-40B4-BE49-F238E27FC236}">
              <a16:creationId xmlns:a16="http://schemas.microsoft.com/office/drawing/2014/main" xmlns="" id="{00000000-0008-0000-0300-00007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2" name="Picture 201">
          <a:extLst>
            <a:ext uri="{FF2B5EF4-FFF2-40B4-BE49-F238E27FC236}">
              <a16:creationId xmlns:a16="http://schemas.microsoft.com/office/drawing/2014/main" xmlns="" id="{00000000-0008-0000-0300-00007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3" name="Picture 207">
          <a:extLst>
            <a:ext uri="{FF2B5EF4-FFF2-40B4-BE49-F238E27FC236}">
              <a16:creationId xmlns:a16="http://schemas.microsoft.com/office/drawing/2014/main" xmlns="" id="{00000000-0008-0000-0300-00007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4" name="Picture 211">
          <a:extLst>
            <a:ext uri="{FF2B5EF4-FFF2-40B4-BE49-F238E27FC236}">
              <a16:creationId xmlns:a16="http://schemas.microsoft.com/office/drawing/2014/main" xmlns="" id="{00000000-0008-0000-0300-00007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5" name="Picture 201">
          <a:extLst>
            <a:ext uri="{FF2B5EF4-FFF2-40B4-BE49-F238E27FC236}">
              <a16:creationId xmlns:a16="http://schemas.microsoft.com/office/drawing/2014/main" xmlns="" id="{00000000-0008-0000-0300-00007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6" name="Picture 207">
          <a:extLst>
            <a:ext uri="{FF2B5EF4-FFF2-40B4-BE49-F238E27FC236}">
              <a16:creationId xmlns:a16="http://schemas.microsoft.com/office/drawing/2014/main" xmlns="" id="{00000000-0008-0000-0300-00007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7" name="Picture 211">
          <a:extLst>
            <a:ext uri="{FF2B5EF4-FFF2-40B4-BE49-F238E27FC236}">
              <a16:creationId xmlns:a16="http://schemas.microsoft.com/office/drawing/2014/main" xmlns="" id="{00000000-0008-0000-0300-00007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8" name="Picture 201">
          <a:extLst>
            <a:ext uri="{FF2B5EF4-FFF2-40B4-BE49-F238E27FC236}">
              <a16:creationId xmlns:a16="http://schemas.microsoft.com/office/drawing/2014/main" xmlns="" id="{00000000-0008-0000-0300-00007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59" name="Picture 207">
          <a:extLst>
            <a:ext uri="{FF2B5EF4-FFF2-40B4-BE49-F238E27FC236}">
              <a16:creationId xmlns:a16="http://schemas.microsoft.com/office/drawing/2014/main" xmlns="" id="{00000000-0008-0000-0300-00007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0" name="Picture 211">
          <a:extLst>
            <a:ext uri="{FF2B5EF4-FFF2-40B4-BE49-F238E27FC236}">
              <a16:creationId xmlns:a16="http://schemas.microsoft.com/office/drawing/2014/main" xmlns="" id="{00000000-0008-0000-0300-00007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1" name="Picture 201">
          <a:extLst>
            <a:ext uri="{FF2B5EF4-FFF2-40B4-BE49-F238E27FC236}">
              <a16:creationId xmlns:a16="http://schemas.microsoft.com/office/drawing/2014/main" xmlns="" id="{00000000-0008-0000-0300-00007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2" name="Picture 207">
          <a:extLst>
            <a:ext uri="{FF2B5EF4-FFF2-40B4-BE49-F238E27FC236}">
              <a16:creationId xmlns:a16="http://schemas.microsoft.com/office/drawing/2014/main" xmlns="" id="{00000000-0008-0000-0300-00007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3" name="Picture 211">
          <a:extLst>
            <a:ext uri="{FF2B5EF4-FFF2-40B4-BE49-F238E27FC236}">
              <a16:creationId xmlns:a16="http://schemas.microsoft.com/office/drawing/2014/main" xmlns="" id="{00000000-0008-0000-0300-00007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4" name="Picture 201">
          <a:extLst>
            <a:ext uri="{FF2B5EF4-FFF2-40B4-BE49-F238E27FC236}">
              <a16:creationId xmlns:a16="http://schemas.microsoft.com/office/drawing/2014/main" xmlns="" id="{00000000-0008-0000-0300-00008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5" name="Picture 207">
          <a:extLst>
            <a:ext uri="{FF2B5EF4-FFF2-40B4-BE49-F238E27FC236}">
              <a16:creationId xmlns:a16="http://schemas.microsoft.com/office/drawing/2014/main" xmlns="" id="{00000000-0008-0000-0300-00008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6" name="Picture 211">
          <a:extLst>
            <a:ext uri="{FF2B5EF4-FFF2-40B4-BE49-F238E27FC236}">
              <a16:creationId xmlns:a16="http://schemas.microsoft.com/office/drawing/2014/main" xmlns="" id="{00000000-0008-0000-0300-00008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7" name="Picture 201">
          <a:extLst>
            <a:ext uri="{FF2B5EF4-FFF2-40B4-BE49-F238E27FC236}">
              <a16:creationId xmlns:a16="http://schemas.microsoft.com/office/drawing/2014/main" xmlns="" id="{00000000-0008-0000-0300-00008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8" name="Picture 207">
          <a:extLst>
            <a:ext uri="{FF2B5EF4-FFF2-40B4-BE49-F238E27FC236}">
              <a16:creationId xmlns:a16="http://schemas.microsoft.com/office/drawing/2014/main" xmlns="" id="{00000000-0008-0000-0300-00008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69" name="Picture 211">
          <a:extLst>
            <a:ext uri="{FF2B5EF4-FFF2-40B4-BE49-F238E27FC236}">
              <a16:creationId xmlns:a16="http://schemas.microsoft.com/office/drawing/2014/main" xmlns="" id="{00000000-0008-0000-0300-00008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0" name="Picture 201">
          <a:extLst>
            <a:ext uri="{FF2B5EF4-FFF2-40B4-BE49-F238E27FC236}">
              <a16:creationId xmlns:a16="http://schemas.microsoft.com/office/drawing/2014/main" xmlns="" id="{00000000-0008-0000-0300-00008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1" name="Picture 207">
          <a:extLst>
            <a:ext uri="{FF2B5EF4-FFF2-40B4-BE49-F238E27FC236}">
              <a16:creationId xmlns:a16="http://schemas.microsoft.com/office/drawing/2014/main" xmlns="" id="{00000000-0008-0000-0300-00008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2" name="Picture 211">
          <a:extLst>
            <a:ext uri="{FF2B5EF4-FFF2-40B4-BE49-F238E27FC236}">
              <a16:creationId xmlns:a16="http://schemas.microsoft.com/office/drawing/2014/main" xmlns="" id="{00000000-0008-0000-0300-00008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3" name="Picture 201">
          <a:extLst>
            <a:ext uri="{FF2B5EF4-FFF2-40B4-BE49-F238E27FC236}">
              <a16:creationId xmlns:a16="http://schemas.microsoft.com/office/drawing/2014/main" xmlns="" id="{00000000-0008-0000-0300-00008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4" name="Picture 207">
          <a:extLst>
            <a:ext uri="{FF2B5EF4-FFF2-40B4-BE49-F238E27FC236}">
              <a16:creationId xmlns:a16="http://schemas.microsoft.com/office/drawing/2014/main" xmlns="" id="{00000000-0008-0000-0300-00008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5" name="Picture 211">
          <a:extLst>
            <a:ext uri="{FF2B5EF4-FFF2-40B4-BE49-F238E27FC236}">
              <a16:creationId xmlns:a16="http://schemas.microsoft.com/office/drawing/2014/main" xmlns="" id="{00000000-0008-0000-0300-00008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6" name="Picture 201">
          <a:extLst>
            <a:ext uri="{FF2B5EF4-FFF2-40B4-BE49-F238E27FC236}">
              <a16:creationId xmlns:a16="http://schemas.microsoft.com/office/drawing/2014/main" xmlns="" id="{00000000-0008-0000-0300-00008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7" name="Picture 207">
          <a:extLst>
            <a:ext uri="{FF2B5EF4-FFF2-40B4-BE49-F238E27FC236}">
              <a16:creationId xmlns:a16="http://schemas.microsoft.com/office/drawing/2014/main" xmlns="" id="{00000000-0008-0000-0300-00008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8" name="Picture 211">
          <a:extLst>
            <a:ext uri="{FF2B5EF4-FFF2-40B4-BE49-F238E27FC236}">
              <a16:creationId xmlns:a16="http://schemas.microsoft.com/office/drawing/2014/main" xmlns="" id="{00000000-0008-0000-0300-00008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79" name="Picture 201">
          <a:extLst>
            <a:ext uri="{FF2B5EF4-FFF2-40B4-BE49-F238E27FC236}">
              <a16:creationId xmlns:a16="http://schemas.microsoft.com/office/drawing/2014/main" xmlns="" id="{00000000-0008-0000-0300-00008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0" name="Picture 207">
          <a:extLst>
            <a:ext uri="{FF2B5EF4-FFF2-40B4-BE49-F238E27FC236}">
              <a16:creationId xmlns:a16="http://schemas.microsoft.com/office/drawing/2014/main" xmlns="" id="{00000000-0008-0000-0300-00009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1" name="Picture 211">
          <a:extLst>
            <a:ext uri="{FF2B5EF4-FFF2-40B4-BE49-F238E27FC236}">
              <a16:creationId xmlns:a16="http://schemas.microsoft.com/office/drawing/2014/main" xmlns="" id="{00000000-0008-0000-0300-00009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2" name="Picture 201">
          <a:extLst>
            <a:ext uri="{FF2B5EF4-FFF2-40B4-BE49-F238E27FC236}">
              <a16:creationId xmlns:a16="http://schemas.microsoft.com/office/drawing/2014/main" xmlns="" id="{00000000-0008-0000-0300-00009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3" name="Picture 207">
          <a:extLst>
            <a:ext uri="{FF2B5EF4-FFF2-40B4-BE49-F238E27FC236}">
              <a16:creationId xmlns:a16="http://schemas.microsoft.com/office/drawing/2014/main" xmlns="" id="{00000000-0008-0000-0300-00009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4" name="Picture 211">
          <a:extLst>
            <a:ext uri="{FF2B5EF4-FFF2-40B4-BE49-F238E27FC236}">
              <a16:creationId xmlns:a16="http://schemas.microsoft.com/office/drawing/2014/main" xmlns="" id="{00000000-0008-0000-0300-00009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5" name="Picture 201">
          <a:extLst>
            <a:ext uri="{FF2B5EF4-FFF2-40B4-BE49-F238E27FC236}">
              <a16:creationId xmlns:a16="http://schemas.microsoft.com/office/drawing/2014/main" xmlns="" id="{00000000-0008-0000-0300-00009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6" name="Picture 207">
          <a:extLst>
            <a:ext uri="{FF2B5EF4-FFF2-40B4-BE49-F238E27FC236}">
              <a16:creationId xmlns:a16="http://schemas.microsoft.com/office/drawing/2014/main" xmlns="" id="{00000000-0008-0000-0300-00009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7" name="Picture 211">
          <a:extLst>
            <a:ext uri="{FF2B5EF4-FFF2-40B4-BE49-F238E27FC236}">
              <a16:creationId xmlns:a16="http://schemas.microsoft.com/office/drawing/2014/main" xmlns="" id="{00000000-0008-0000-0300-00009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8" name="Picture 201">
          <a:extLst>
            <a:ext uri="{FF2B5EF4-FFF2-40B4-BE49-F238E27FC236}">
              <a16:creationId xmlns:a16="http://schemas.microsoft.com/office/drawing/2014/main" xmlns="" id="{00000000-0008-0000-0300-00009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89" name="Picture 207">
          <a:extLst>
            <a:ext uri="{FF2B5EF4-FFF2-40B4-BE49-F238E27FC236}">
              <a16:creationId xmlns:a16="http://schemas.microsoft.com/office/drawing/2014/main" xmlns="" id="{00000000-0008-0000-0300-00009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0" name="Picture 211">
          <a:extLst>
            <a:ext uri="{FF2B5EF4-FFF2-40B4-BE49-F238E27FC236}">
              <a16:creationId xmlns:a16="http://schemas.microsoft.com/office/drawing/2014/main" xmlns="" id="{00000000-0008-0000-0300-00009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1" name="Picture 201">
          <a:extLst>
            <a:ext uri="{FF2B5EF4-FFF2-40B4-BE49-F238E27FC236}">
              <a16:creationId xmlns:a16="http://schemas.microsoft.com/office/drawing/2014/main" xmlns="" id="{00000000-0008-0000-0300-00009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2" name="Picture 207">
          <a:extLst>
            <a:ext uri="{FF2B5EF4-FFF2-40B4-BE49-F238E27FC236}">
              <a16:creationId xmlns:a16="http://schemas.microsoft.com/office/drawing/2014/main" xmlns="" id="{00000000-0008-0000-0300-00009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3" name="Picture 211">
          <a:extLst>
            <a:ext uri="{FF2B5EF4-FFF2-40B4-BE49-F238E27FC236}">
              <a16:creationId xmlns:a16="http://schemas.microsoft.com/office/drawing/2014/main" xmlns="" id="{00000000-0008-0000-0300-00009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4" name="Picture 201">
          <a:extLst>
            <a:ext uri="{FF2B5EF4-FFF2-40B4-BE49-F238E27FC236}">
              <a16:creationId xmlns:a16="http://schemas.microsoft.com/office/drawing/2014/main" xmlns="" id="{00000000-0008-0000-0300-00009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5" name="Picture 207">
          <a:extLst>
            <a:ext uri="{FF2B5EF4-FFF2-40B4-BE49-F238E27FC236}">
              <a16:creationId xmlns:a16="http://schemas.microsoft.com/office/drawing/2014/main" xmlns="" id="{00000000-0008-0000-0300-00009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6" name="Picture 211">
          <a:extLst>
            <a:ext uri="{FF2B5EF4-FFF2-40B4-BE49-F238E27FC236}">
              <a16:creationId xmlns:a16="http://schemas.microsoft.com/office/drawing/2014/main" xmlns="" id="{00000000-0008-0000-0300-0000A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7" name="Picture 201">
          <a:extLst>
            <a:ext uri="{FF2B5EF4-FFF2-40B4-BE49-F238E27FC236}">
              <a16:creationId xmlns:a16="http://schemas.microsoft.com/office/drawing/2014/main" xmlns="" id="{00000000-0008-0000-0300-0000A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8" name="Picture 207">
          <a:extLst>
            <a:ext uri="{FF2B5EF4-FFF2-40B4-BE49-F238E27FC236}">
              <a16:creationId xmlns:a16="http://schemas.microsoft.com/office/drawing/2014/main" xmlns="" id="{00000000-0008-0000-0300-0000A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699" name="Picture 211">
          <a:extLst>
            <a:ext uri="{FF2B5EF4-FFF2-40B4-BE49-F238E27FC236}">
              <a16:creationId xmlns:a16="http://schemas.microsoft.com/office/drawing/2014/main" xmlns="" id="{00000000-0008-0000-0300-0000A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0" name="Picture 201">
          <a:extLst>
            <a:ext uri="{FF2B5EF4-FFF2-40B4-BE49-F238E27FC236}">
              <a16:creationId xmlns:a16="http://schemas.microsoft.com/office/drawing/2014/main" xmlns="" id="{00000000-0008-0000-0300-0000A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1" name="Picture 207">
          <a:extLst>
            <a:ext uri="{FF2B5EF4-FFF2-40B4-BE49-F238E27FC236}">
              <a16:creationId xmlns:a16="http://schemas.microsoft.com/office/drawing/2014/main" xmlns="" id="{00000000-0008-0000-0300-0000A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2" name="Picture 211">
          <a:extLst>
            <a:ext uri="{FF2B5EF4-FFF2-40B4-BE49-F238E27FC236}">
              <a16:creationId xmlns:a16="http://schemas.microsoft.com/office/drawing/2014/main" xmlns="" id="{00000000-0008-0000-0300-0000A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3" name="Picture 201">
          <a:extLst>
            <a:ext uri="{FF2B5EF4-FFF2-40B4-BE49-F238E27FC236}">
              <a16:creationId xmlns:a16="http://schemas.microsoft.com/office/drawing/2014/main" xmlns="" id="{00000000-0008-0000-0300-0000A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4" name="Picture 207">
          <a:extLst>
            <a:ext uri="{FF2B5EF4-FFF2-40B4-BE49-F238E27FC236}">
              <a16:creationId xmlns:a16="http://schemas.microsoft.com/office/drawing/2014/main" xmlns="" id="{00000000-0008-0000-0300-0000A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5" name="Picture 211">
          <a:extLst>
            <a:ext uri="{FF2B5EF4-FFF2-40B4-BE49-F238E27FC236}">
              <a16:creationId xmlns:a16="http://schemas.microsoft.com/office/drawing/2014/main" xmlns="" id="{00000000-0008-0000-0300-0000A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6" name="Picture 201">
          <a:extLst>
            <a:ext uri="{FF2B5EF4-FFF2-40B4-BE49-F238E27FC236}">
              <a16:creationId xmlns:a16="http://schemas.microsoft.com/office/drawing/2014/main" xmlns="" id="{00000000-0008-0000-0300-0000A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7" name="Picture 207">
          <a:extLst>
            <a:ext uri="{FF2B5EF4-FFF2-40B4-BE49-F238E27FC236}">
              <a16:creationId xmlns:a16="http://schemas.microsoft.com/office/drawing/2014/main" xmlns="" id="{00000000-0008-0000-0300-0000A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8" name="Picture 211">
          <a:extLst>
            <a:ext uri="{FF2B5EF4-FFF2-40B4-BE49-F238E27FC236}">
              <a16:creationId xmlns:a16="http://schemas.microsoft.com/office/drawing/2014/main" xmlns="" id="{00000000-0008-0000-0300-0000A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09" name="Picture 201">
          <a:extLst>
            <a:ext uri="{FF2B5EF4-FFF2-40B4-BE49-F238E27FC236}">
              <a16:creationId xmlns:a16="http://schemas.microsoft.com/office/drawing/2014/main" xmlns="" id="{00000000-0008-0000-0300-0000A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0" name="Picture 207">
          <a:extLst>
            <a:ext uri="{FF2B5EF4-FFF2-40B4-BE49-F238E27FC236}">
              <a16:creationId xmlns:a16="http://schemas.microsoft.com/office/drawing/2014/main" xmlns="" id="{00000000-0008-0000-0300-0000A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1" name="Picture 211">
          <a:extLst>
            <a:ext uri="{FF2B5EF4-FFF2-40B4-BE49-F238E27FC236}">
              <a16:creationId xmlns:a16="http://schemas.microsoft.com/office/drawing/2014/main" xmlns="" id="{00000000-0008-0000-0300-0000A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2" name="Picture 201">
          <a:extLst>
            <a:ext uri="{FF2B5EF4-FFF2-40B4-BE49-F238E27FC236}">
              <a16:creationId xmlns:a16="http://schemas.microsoft.com/office/drawing/2014/main" xmlns="" id="{00000000-0008-0000-0300-0000B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3" name="Picture 207">
          <a:extLst>
            <a:ext uri="{FF2B5EF4-FFF2-40B4-BE49-F238E27FC236}">
              <a16:creationId xmlns:a16="http://schemas.microsoft.com/office/drawing/2014/main" xmlns="" id="{00000000-0008-0000-0300-0000B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4" name="Picture 211">
          <a:extLst>
            <a:ext uri="{FF2B5EF4-FFF2-40B4-BE49-F238E27FC236}">
              <a16:creationId xmlns:a16="http://schemas.microsoft.com/office/drawing/2014/main" xmlns="" id="{00000000-0008-0000-0300-0000B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5" name="Picture 201">
          <a:extLst>
            <a:ext uri="{FF2B5EF4-FFF2-40B4-BE49-F238E27FC236}">
              <a16:creationId xmlns:a16="http://schemas.microsoft.com/office/drawing/2014/main" xmlns="" id="{00000000-0008-0000-0300-0000B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6" name="Picture 207">
          <a:extLst>
            <a:ext uri="{FF2B5EF4-FFF2-40B4-BE49-F238E27FC236}">
              <a16:creationId xmlns:a16="http://schemas.microsoft.com/office/drawing/2014/main" xmlns="" id="{00000000-0008-0000-0300-0000B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7" name="Picture 211">
          <a:extLst>
            <a:ext uri="{FF2B5EF4-FFF2-40B4-BE49-F238E27FC236}">
              <a16:creationId xmlns:a16="http://schemas.microsoft.com/office/drawing/2014/main" xmlns="" id="{00000000-0008-0000-0300-0000B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8" name="Picture 201">
          <a:extLst>
            <a:ext uri="{FF2B5EF4-FFF2-40B4-BE49-F238E27FC236}">
              <a16:creationId xmlns:a16="http://schemas.microsoft.com/office/drawing/2014/main" xmlns="" id="{00000000-0008-0000-0300-0000B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19" name="Picture 207">
          <a:extLst>
            <a:ext uri="{FF2B5EF4-FFF2-40B4-BE49-F238E27FC236}">
              <a16:creationId xmlns:a16="http://schemas.microsoft.com/office/drawing/2014/main" xmlns="" id="{00000000-0008-0000-0300-0000B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0" name="Picture 211">
          <a:extLst>
            <a:ext uri="{FF2B5EF4-FFF2-40B4-BE49-F238E27FC236}">
              <a16:creationId xmlns:a16="http://schemas.microsoft.com/office/drawing/2014/main" xmlns="" id="{00000000-0008-0000-0300-0000B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1" name="Picture 201">
          <a:extLst>
            <a:ext uri="{FF2B5EF4-FFF2-40B4-BE49-F238E27FC236}">
              <a16:creationId xmlns:a16="http://schemas.microsoft.com/office/drawing/2014/main" xmlns="" id="{00000000-0008-0000-0300-0000B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2" name="Picture 207">
          <a:extLst>
            <a:ext uri="{FF2B5EF4-FFF2-40B4-BE49-F238E27FC236}">
              <a16:creationId xmlns:a16="http://schemas.microsoft.com/office/drawing/2014/main" xmlns="" id="{00000000-0008-0000-0300-0000B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3" name="Picture 211">
          <a:extLst>
            <a:ext uri="{FF2B5EF4-FFF2-40B4-BE49-F238E27FC236}">
              <a16:creationId xmlns:a16="http://schemas.microsoft.com/office/drawing/2014/main" xmlns="" id="{00000000-0008-0000-0300-0000B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4" name="Picture 201">
          <a:extLst>
            <a:ext uri="{FF2B5EF4-FFF2-40B4-BE49-F238E27FC236}">
              <a16:creationId xmlns:a16="http://schemas.microsoft.com/office/drawing/2014/main" xmlns="" id="{00000000-0008-0000-0300-0000B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5" name="Picture 207">
          <a:extLst>
            <a:ext uri="{FF2B5EF4-FFF2-40B4-BE49-F238E27FC236}">
              <a16:creationId xmlns:a16="http://schemas.microsoft.com/office/drawing/2014/main" xmlns="" id="{00000000-0008-0000-0300-0000B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6" name="Picture 211">
          <a:extLst>
            <a:ext uri="{FF2B5EF4-FFF2-40B4-BE49-F238E27FC236}">
              <a16:creationId xmlns:a16="http://schemas.microsoft.com/office/drawing/2014/main" xmlns="" id="{00000000-0008-0000-0300-0000B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7" name="Picture 201">
          <a:extLst>
            <a:ext uri="{FF2B5EF4-FFF2-40B4-BE49-F238E27FC236}">
              <a16:creationId xmlns:a16="http://schemas.microsoft.com/office/drawing/2014/main" xmlns="" id="{00000000-0008-0000-0300-0000B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8" name="Picture 207">
          <a:extLst>
            <a:ext uri="{FF2B5EF4-FFF2-40B4-BE49-F238E27FC236}">
              <a16:creationId xmlns:a16="http://schemas.microsoft.com/office/drawing/2014/main" xmlns="" id="{00000000-0008-0000-0300-0000C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29" name="Picture 211">
          <a:extLst>
            <a:ext uri="{FF2B5EF4-FFF2-40B4-BE49-F238E27FC236}">
              <a16:creationId xmlns:a16="http://schemas.microsoft.com/office/drawing/2014/main" xmlns="" id="{00000000-0008-0000-0300-0000C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0" name="Picture 201">
          <a:extLst>
            <a:ext uri="{FF2B5EF4-FFF2-40B4-BE49-F238E27FC236}">
              <a16:creationId xmlns:a16="http://schemas.microsoft.com/office/drawing/2014/main" xmlns="" id="{00000000-0008-0000-0300-0000C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1" name="Picture 207">
          <a:extLst>
            <a:ext uri="{FF2B5EF4-FFF2-40B4-BE49-F238E27FC236}">
              <a16:creationId xmlns:a16="http://schemas.microsoft.com/office/drawing/2014/main" xmlns="" id="{00000000-0008-0000-0300-0000C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2" name="Picture 211">
          <a:extLst>
            <a:ext uri="{FF2B5EF4-FFF2-40B4-BE49-F238E27FC236}">
              <a16:creationId xmlns:a16="http://schemas.microsoft.com/office/drawing/2014/main" xmlns="" id="{00000000-0008-0000-0300-0000C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3" name="Picture 201">
          <a:extLst>
            <a:ext uri="{FF2B5EF4-FFF2-40B4-BE49-F238E27FC236}">
              <a16:creationId xmlns:a16="http://schemas.microsoft.com/office/drawing/2014/main" xmlns="" id="{00000000-0008-0000-0300-0000C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4" name="Picture 207">
          <a:extLst>
            <a:ext uri="{FF2B5EF4-FFF2-40B4-BE49-F238E27FC236}">
              <a16:creationId xmlns:a16="http://schemas.microsoft.com/office/drawing/2014/main" xmlns="" id="{00000000-0008-0000-0300-0000C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5" name="Picture 211">
          <a:extLst>
            <a:ext uri="{FF2B5EF4-FFF2-40B4-BE49-F238E27FC236}">
              <a16:creationId xmlns:a16="http://schemas.microsoft.com/office/drawing/2014/main" xmlns="" id="{00000000-0008-0000-0300-0000C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6" name="Picture 201">
          <a:extLst>
            <a:ext uri="{FF2B5EF4-FFF2-40B4-BE49-F238E27FC236}">
              <a16:creationId xmlns:a16="http://schemas.microsoft.com/office/drawing/2014/main" xmlns="" id="{00000000-0008-0000-0300-0000C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7" name="Picture 207">
          <a:extLst>
            <a:ext uri="{FF2B5EF4-FFF2-40B4-BE49-F238E27FC236}">
              <a16:creationId xmlns:a16="http://schemas.microsoft.com/office/drawing/2014/main" xmlns="" id="{00000000-0008-0000-0300-0000C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8" name="Picture 211">
          <a:extLst>
            <a:ext uri="{FF2B5EF4-FFF2-40B4-BE49-F238E27FC236}">
              <a16:creationId xmlns:a16="http://schemas.microsoft.com/office/drawing/2014/main" xmlns="" id="{00000000-0008-0000-0300-0000C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39" name="Picture 201">
          <a:extLst>
            <a:ext uri="{FF2B5EF4-FFF2-40B4-BE49-F238E27FC236}">
              <a16:creationId xmlns:a16="http://schemas.microsoft.com/office/drawing/2014/main" xmlns="" id="{00000000-0008-0000-0300-0000C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0" name="Picture 207">
          <a:extLst>
            <a:ext uri="{FF2B5EF4-FFF2-40B4-BE49-F238E27FC236}">
              <a16:creationId xmlns:a16="http://schemas.microsoft.com/office/drawing/2014/main" xmlns="" id="{00000000-0008-0000-0300-0000C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1" name="Picture 211">
          <a:extLst>
            <a:ext uri="{FF2B5EF4-FFF2-40B4-BE49-F238E27FC236}">
              <a16:creationId xmlns:a16="http://schemas.microsoft.com/office/drawing/2014/main" xmlns="" id="{00000000-0008-0000-0300-0000C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2" name="Picture 201">
          <a:extLst>
            <a:ext uri="{FF2B5EF4-FFF2-40B4-BE49-F238E27FC236}">
              <a16:creationId xmlns:a16="http://schemas.microsoft.com/office/drawing/2014/main" xmlns="" id="{00000000-0008-0000-0300-0000C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3" name="Picture 207">
          <a:extLst>
            <a:ext uri="{FF2B5EF4-FFF2-40B4-BE49-F238E27FC236}">
              <a16:creationId xmlns:a16="http://schemas.microsoft.com/office/drawing/2014/main" xmlns="" id="{00000000-0008-0000-0300-0000C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4" name="Picture 211">
          <a:extLst>
            <a:ext uri="{FF2B5EF4-FFF2-40B4-BE49-F238E27FC236}">
              <a16:creationId xmlns:a16="http://schemas.microsoft.com/office/drawing/2014/main" xmlns="" id="{00000000-0008-0000-0300-0000D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5" name="Picture 201">
          <a:extLst>
            <a:ext uri="{FF2B5EF4-FFF2-40B4-BE49-F238E27FC236}">
              <a16:creationId xmlns:a16="http://schemas.microsoft.com/office/drawing/2014/main" xmlns="" id="{00000000-0008-0000-0300-0000D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6" name="Picture 207">
          <a:extLst>
            <a:ext uri="{FF2B5EF4-FFF2-40B4-BE49-F238E27FC236}">
              <a16:creationId xmlns:a16="http://schemas.microsoft.com/office/drawing/2014/main" xmlns="" id="{00000000-0008-0000-0300-0000D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7" name="Picture 211">
          <a:extLst>
            <a:ext uri="{FF2B5EF4-FFF2-40B4-BE49-F238E27FC236}">
              <a16:creationId xmlns:a16="http://schemas.microsoft.com/office/drawing/2014/main" xmlns="" id="{00000000-0008-0000-0300-0000D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8" name="Picture 201">
          <a:extLst>
            <a:ext uri="{FF2B5EF4-FFF2-40B4-BE49-F238E27FC236}">
              <a16:creationId xmlns:a16="http://schemas.microsoft.com/office/drawing/2014/main" xmlns="" id="{00000000-0008-0000-0300-0000D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49" name="Picture 207">
          <a:extLst>
            <a:ext uri="{FF2B5EF4-FFF2-40B4-BE49-F238E27FC236}">
              <a16:creationId xmlns:a16="http://schemas.microsoft.com/office/drawing/2014/main" xmlns="" id="{00000000-0008-0000-0300-0000D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0" name="Picture 211">
          <a:extLst>
            <a:ext uri="{FF2B5EF4-FFF2-40B4-BE49-F238E27FC236}">
              <a16:creationId xmlns:a16="http://schemas.microsoft.com/office/drawing/2014/main" xmlns="" id="{00000000-0008-0000-0300-0000D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1" name="Picture 201">
          <a:extLst>
            <a:ext uri="{FF2B5EF4-FFF2-40B4-BE49-F238E27FC236}">
              <a16:creationId xmlns:a16="http://schemas.microsoft.com/office/drawing/2014/main" xmlns="" id="{00000000-0008-0000-0300-0000D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2" name="Picture 207">
          <a:extLst>
            <a:ext uri="{FF2B5EF4-FFF2-40B4-BE49-F238E27FC236}">
              <a16:creationId xmlns:a16="http://schemas.microsoft.com/office/drawing/2014/main" xmlns="" id="{00000000-0008-0000-0300-0000D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3" name="Picture 211">
          <a:extLst>
            <a:ext uri="{FF2B5EF4-FFF2-40B4-BE49-F238E27FC236}">
              <a16:creationId xmlns:a16="http://schemas.microsoft.com/office/drawing/2014/main" xmlns="" id="{00000000-0008-0000-0300-0000D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4" name="Picture 201">
          <a:extLst>
            <a:ext uri="{FF2B5EF4-FFF2-40B4-BE49-F238E27FC236}">
              <a16:creationId xmlns:a16="http://schemas.microsoft.com/office/drawing/2014/main" xmlns="" id="{00000000-0008-0000-0300-0000D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5" name="Picture 207">
          <a:extLst>
            <a:ext uri="{FF2B5EF4-FFF2-40B4-BE49-F238E27FC236}">
              <a16:creationId xmlns:a16="http://schemas.microsoft.com/office/drawing/2014/main" xmlns="" id="{00000000-0008-0000-0300-0000D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6" name="Picture 211">
          <a:extLst>
            <a:ext uri="{FF2B5EF4-FFF2-40B4-BE49-F238E27FC236}">
              <a16:creationId xmlns:a16="http://schemas.microsoft.com/office/drawing/2014/main" xmlns="" id="{00000000-0008-0000-0300-0000D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7" name="Picture 201">
          <a:extLst>
            <a:ext uri="{FF2B5EF4-FFF2-40B4-BE49-F238E27FC236}">
              <a16:creationId xmlns:a16="http://schemas.microsoft.com/office/drawing/2014/main" xmlns="" id="{00000000-0008-0000-0300-0000D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8" name="Picture 207">
          <a:extLst>
            <a:ext uri="{FF2B5EF4-FFF2-40B4-BE49-F238E27FC236}">
              <a16:creationId xmlns:a16="http://schemas.microsoft.com/office/drawing/2014/main" xmlns="" id="{00000000-0008-0000-0300-0000D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59" name="Picture 211">
          <a:extLst>
            <a:ext uri="{FF2B5EF4-FFF2-40B4-BE49-F238E27FC236}">
              <a16:creationId xmlns:a16="http://schemas.microsoft.com/office/drawing/2014/main" xmlns="" id="{00000000-0008-0000-0300-0000D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0" name="Picture 201">
          <a:extLst>
            <a:ext uri="{FF2B5EF4-FFF2-40B4-BE49-F238E27FC236}">
              <a16:creationId xmlns:a16="http://schemas.microsoft.com/office/drawing/2014/main" xmlns="" id="{00000000-0008-0000-0300-0000E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1" name="Picture 207">
          <a:extLst>
            <a:ext uri="{FF2B5EF4-FFF2-40B4-BE49-F238E27FC236}">
              <a16:creationId xmlns:a16="http://schemas.microsoft.com/office/drawing/2014/main" xmlns="" id="{00000000-0008-0000-0300-0000E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2" name="Picture 211">
          <a:extLst>
            <a:ext uri="{FF2B5EF4-FFF2-40B4-BE49-F238E27FC236}">
              <a16:creationId xmlns:a16="http://schemas.microsoft.com/office/drawing/2014/main" xmlns="" id="{00000000-0008-0000-0300-0000E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3" name="Picture 201">
          <a:extLst>
            <a:ext uri="{FF2B5EF4-FFF2-40B4-BE49-F238E27FC236}">
              <a16:creationId xmlns:a16="http://schemas.microsoft.com/office/drawing/2014/main" xmlns="" id="{00000000-0008-0000-0300-0000E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4" name="Picture 207">
          <a:extLst>
            <a:ext uri="{FF2B5EF4-FFF2-40B4-BE49-F238E27FC236}">
              <a16:creationId xmlns:a16="http://schemas.microsoft.com/office/drawing/2014/main" xmlns="" id="{00000000-0008-0000-0300-0000E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5" name="Picture 211">
          <a:extLst>
            <a:ext uri="{FF2B5EF4-FFF2-40B4-BE49-F238E27FC236}">
              <a16:creationId xmlns:a16="http://schemas.microsoft.com/office/drawing/2014/main" xmlns="" id="{00000000-0008-0000-0300-0000E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6" name="Picture 201">
          <a:extLst>
            <a:ext uri="{FF2B5EF4-FFF2-40B4-BE49-F238E27FC236}">
              <a16:creationId xmlns:a16="http://schemas.microsoft.com/office/drawing/2014/main" xmlns="" id="{00000000-0008-0000-0300-0000E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7" name="Picture 207">
          <a:extLst>
            <a:ext uri="{FF2B5EF4-FFF2-40B4-BE49-F238E27FC236}">
              <a16:creationId xmlns:a16="http://schemas.microsoft.com/office/drawing/2014/main" xmlns="" id="{00000000-0008-0000-0300-0000E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8" name="Picture 211">
          <a:extLst>
            <a:ext uri="{FF2B5EF4-FFF2-40B4-BE49-F238E27FC236}">
              <a16:creationId xmlns:a16="http://schemas.microsoft.com/office/drawing/2014/main" xmlns="" id="{00000000-0008-0000-0300-0000E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69" name="Picture 201">
          <a:extLst>
            <a:ext uri="{FF2B5EF4-FFF2-40B4-BE49-F238E27FC236}">
              <a16:creationId xmlns:a16="http://schemas.microsoft.com/office/drawing/2014/main" xmlns="" id="{00000000-0008-0000-0300-0000E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0" name="Picture 207">
          <a:extLst>
            <a:ext uri="{FF2B5EF4-FFF2-40B4-BE49-F238E27FC236}">
              <a16:creationId xmlns:a16="http://schemas.microsoft.com/office/drawing/2014/main" xmlns="" id="{00000000-0008-0000-0300-0000E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1" name="Picture 211">
          <a:extLst>
            <a:ext uri="{FF2B5EF4-FFF2-40B4-BE49-F238E27FC236}">
              <a16:creationId xmlns:a16="http://schemas.microsoft.com/office/drawing/2014/main" xmlns="" id="{00000000-0008-0000-0300-0000E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2" name="Picture 201">
          <a:extLst>
            <a:ext uri="{FF2B5EF4-FFF2-40B4-BE49-F238E27FC236}">
              <a16:creationId xmlns:a16="http://schemas.microsoft.com/office/drawing/2014/main" xmlns="" id="{00000000-0008-0000-0300-0000E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3" name="Picture 207">
          <a:extLst>
            <a:ext uri="{FF2B5EF4-FFF2-40B4-BE49-F238E27FC236}">
              <a16:creationId xmlns:a16="http://schemas.microsoft.com/office/drawing/2014/main" xmlns="" id="{00000000-0008-0000-0300-0000E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4" name="Picture 211">
          <a:extLst>
            <a:ext uri="{FF2B5EF4-FFF2-40B4-BE49-F238E27FC236}">
              <a16:creationId xmlns:a16="http://schemas.microsoft.com/office/drawing/2014/main" xmlns="" id="{00000000-0008-0000-0300-0000E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5" name="Picture 201">
          <a:extLst>
            <a:ext uri="{FF2B5EF4-FFF2-40B4-BE49-F238E27FC236}">
              <a16:creationId xmlns:a16="http://schemas.microsoft.com/office/drawing/2014/main" xmlns="" id="{00000000-0008-0000-0300-0000E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6" name="Picture 207">
          <a:extLst>
            <a:ext uri="{FF2B5EF4-FFF2-40B4-BE49-F238E27FC236}">
              <a16:creationId xmlns:a16="http://schemas.microsoft.com/office/drawing/2014/main" xmlns="" id="{00000000-0008-0000-0300-0000F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7" name="Picture 211">
          <a:extLst>
            <a:ext uri="{FF2B5EF4-FFF2-40B4-BE49-F238E27FC236}">
              <a16:creationId xmlns:a16="http://schemas.microsoft.com/office/drawing/2014/main" xmlns="" id="{00000000-0008-0000-0300-0000F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8" name="Picture 201">
          <a:extLst>
            <a:ext uri="{FF2B5EF4-FFF2-40B4-BE49-F238E27FC236}">
              <a16:creationId xmlns:a16="http://schemas.microsoft.com/office/drawing/2014/main" xmlns="" id="{00000000-0008-0000-0300-0000F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79" name="Picture 207">
          <a:extLst>
            <a:ext uri="{FF2B5EF4-FFF2-40B4-BE49-F238E27FC236}">
              <a16:creationId xmlns:a16="http://schemas.microsoft.com/office/drawing/2014/main" xmlns="" id="{00000000-0008-0000-0300-0000F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0" name="Picture 211">
          <a:extLst>
            <a:ext uri="{FF2B5EF4-FFF2-40B4-BE49-F238E27FC236}">
              <a16:creationId xmlns:a16="http://schemas.microsoft.com/office/drawing/2014/main" xmlns="" id="{00000000-0008-0000-0300-0000F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1" name="Picture 201">
          <a:extLst>
            <a:ext uri="{FF2B5EF4-FFF2-40B4-BE49-F238E27FC236}">
              <a16:creationId xmlns:a16="http://schemas.microsoft.com/office/drawing/2014/main" xmlns="" id="{00000000-0008-0000-0300-0000F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2" name="Picture 207">
          <a:extLst>
            <a:ext uri="{FF2B5EF4-FFF2-40B4-BE49-F238E27FC236}">
              <a16:creationId xmlns:a16="http://schemas.microsoft.com/office/drawing/2014/main" xmlns="" id="{00000000-0008-0000-0300-0000F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3" name="Picture 211">
          <a:extLst>
            <a:ext uri="{FF2B5EF4-FFF2-40B4-BE49-F238E27FC236}">
              <a16:creationId xmlns:a16="http://schemas.microsoft.com/office/drawing/2014/main" xmlns="" id="{00000000-0008-0000-0300-0000F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4" name="Picture 201">
          <a:extLst>
            <a:ext uri="{FF2B5EF4-FFF2-40B4-BE49-F238E27FC236}">
              <a16:creationId xmlns:a16="http://schemas.microsoft.com/office/drawing/2014/main" xmlns="" id="{00000000-0008-0000-0300-0000F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5" name="Picture 207">
          <a:extLst>
            <a:ext uri="{FF2B5EF4-FFF2-40B4-BE49-F238E27FC236}">
              <a16:creationId xmlns:a16="http://schemas.microsoft.com/office/drawing/2014/main" xmlns="" id="{00000000-0008-0000-0300-0000F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6" name="Picture 211">
          <a:extLst>
            <a:ext uri="{FF2B5EF4-FFF2-40B4-BE49-F238E27FC236}">
              <a16:creationId xmlns:a16="http://schemas.microsoft.com/office/drawing/2014/main" xmlns="" id="{00000000-0008-0000-0300-0000F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7" name="Picture 201">
          <a:extLst>
            <a:ext uri="{FF2B5EF4-FFF2-40B4-BE49-F238E27FC236}">
              <a16:creationId xmlns:a16="http://schemas.microsoft.com/office/drawing/2014/main" xmlns="" id="{00000000-0008-0000-0300-0000F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8" name="Picture 207">
          <a:extLst>
            <a:ext uri="{FF2B5EF4-FFF2-40B4-BE49-F238E27FC236}">
              <a16:creationId xmlns:a16="http://schemas.microsoft.com/office/drawing/2014/main" xmlns="" id="{00000000-0008-0000-0300-0000F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89" name="Picture 211">
          <a:extLst>
            <a:ext uri="{FF2B5EF4-FFF2-40B4-BE49-F238E27FC236}">
              <a16:creationId xmlns:a16="http://schemas.microsoft.com/office/drawing/2014/main" xmlns="" id="{00000000-0008-0000-0300-0000F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0" name="Picture 201">
          <a:extLst>
            <a:ext uri="{FF2B5EF4-FFF2-40B4-BE49-F238E27FC236}">
              <a16:creationId xmlns:a16="http://schemas.microsoft.com/office/drawing/2014/main" xmlns="" id="{00000000-0008-0000-0300-0000F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1" name="Picture 207">
          <a:extLst>
            <a:ext uri="{FF2B5EF4-FFF2-40B4-BE49-F238E27FC236}">
              <a16:creationId xmlns:a16="http://schemas.microsoft.com/office/drawing/2014/main" xmlns="" id="{00000000-0008-0000-0300-0000F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2" name="Picture 211">
          <a:extLst>
            <a:ext uri="{FF2B5EF4-FFF2-40B4-BE49-F238E27FC236}">
              <a16:creationId xmlns:a16="http://schemas.microsoft.com/office/drawing/2014/main" xmlns="" id="{00000000-0008-0000-0300-00000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3" name="Picture 201">
          <a:extLst>
            <a:ext uri="{FF2B5EF4-FFF2-40B4-BE49-F238E27FC236}">
              <a16:creationId xmlns:a16="http://schemas.microsoft.com/office/drawing/2014/main" xmlns="" id="{00000000-0008-0000-0300-00000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4" name="Picture 207">
          <a:extLst>
            <a:ext uri="{FF2B5EF4-FFF2-40B4-BE49-F238E27FC236}">
              <a16:creationId xmlns:a16="http://schemas.microsoft.com/office/drawing/2014/main" xmlns="" id="{00000000-0008-0000-0300-00000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5" name="Picture 211">
          <a:extLst>
            <a:ext uri="{FF2B5EF4-FFF2-40B4-BE49-F238E27FC236}">
              <a16:creationId xmlns:a16="http://schemas.microsoft.com/office/drawing/2014/main" xmlns="" id="{00000000-0008-0000-0300-00000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6" name="Picture 201">
          <a:extLst>
            <a:ext uri="{FF2B5EF4-FFF2-40B4-BE49-F238E27FC236}">
              <a16:creationId xmlns:a16="http://schemas.microsoft.com/office/drawing/2014/main" xmlns="" id="{00000000-0008-0000-0300-00000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7" name="Picture 207">
          <a:extLst>
            <a:ext uri="{FF2B5EF4-FFF2-40B4-BE49-F238E27FC236}">
              <a16:creationId xmlns:a16="http://schemas.microsoft.com/office/drawing/2014/main" xmlns="" id="{00000000-0008-0000-0300-00000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8" name="Picture 211">
          <a:extLst>
            <a:ext uri="{FF2B5EF4-FFF2-40B4-BE49-F238E27FC236}">
              <a16:creationId xmlns:a16="http://schemas.microsoft.com/office/drawing/2014/main" xmlns="" id="{00000000-0008-0000-0300-00000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799" name="Picture 201">
          <a:extLst>
            <a:ext uri="{FF2B5EF4-FFF2-40B4-BE49-F238E27FC236}">
              <a16:creationId xmlns:a16="http://schemas.microsoft.com/office/drawing/2014/main" xmlns="" id="{00000000-0008-0000-0300-00000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0" name="Picture 207">
          <a:extLst>
            <a:ext uri="{FF2B5EF4-FFF2-40B4-BE49-F238E27FC236}">
              <a16:creationId xmlns:a16="http://schemas.microsoft.com/office/drawing/2014/main" xmlns="" id="{00000000-0008-0000-0300-00000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1" name="Picture 211">
          <a:extLst>
            <a:ext uri="{FF2B5EF4-FFF2-40B4-BE49-F238E27FC236}">
              <a16:creationId xmlns:a16="http://schemas.microsoft.com/office/drawing/2014/main" xmlns="" id="{00000000-0008-0000-0300-00000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2" name="Picture 201">
          <a:extLst>
            <a:ext uri="{FF2B5EF4-FFF2-40B4-BE49-F238E27FC236}">
              <a16:creationId xmlns:a16="http://schemas.microsoft.com/office/drawing/2014/main" xmlns="" id="{00000000-0008-0000-0300-00000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3" name="Picture 207">
          <a:extLst>
            <a:ext uri="{FF2B5EF4-FFF2-40B4-BE49-F238E27FC236}">
              <a16:creationId xmlns:a16="http://schemas.microsoft.com/office/drawing/2014/main" xmlns="" id="{00000000-0008-0000-0300-00000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4" name="Picture 211">
          <a:extLst>
            <a:ext uri="{FF2B5EF4-FFF2-40B4-BE49-F238E27FC236}">
              <a16:creationId xmlns:a16="http://schemas.microsoft.com/office/drawing/2014/main" xmlns="" id="{00000000-0008-0000-0300-00000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5" name="Picture 201">
          <a:extLst>
            <a:ext uri="{FF2B5EF4-FFF2-40B4-BE49-F238E27FC236}">
              <a16:creationId xmlns:a16="http://schemas.microsoft.com/office/drawing/2014/main" xmlns="" id="{00000000-0008-0000-0300-00000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6" name="Picture 207">
          <a:extLst>
            <a:ext uri="{FF2B5EF4-FFF2-40B4-BE49-F238E27FC236}">
              <a16:creationId xmlns:a16="http://schemas.microsoft.com/office/drawing/2014/main" xmlns="" id="{00000000-0008-0000-0300-00000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7" name="Picture 211">
          <a:extLst>
            <a:ext uri="{FF2B5EF4-FFF2-40B4-BE49-F238E27FC236}">
              <a16:creationId xmlns:a16="http://schemas.microsoft.com/office/drawing/2014/main" xmlns="" id="{00000000-0008-0000-0300-00000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8" name="Picture 201">
          <a:extLst>
            <a:ext uri="{FF2B5EF4-FFF2-40B4-BE49-F238E27FC236}">
              <a16:creationId xmlns:a16="http://schemas.microsoft.com/office/drawing/2014/main" xmlns="" id="{00000000-0008-0000-0300-00001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09" name="Picture 207">
          <a:extLst>
            <a:ext uri="{FF2B5EF4-FFF2-40B4-BE49-F238E27FC236}">
              <a16:creationId xmlns:a16="http://schemas.microsoft.com/office/drawing/2014/main" xmlns="" id="{00000000-0008-0000-0300-00001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0" name="Picture 211">
          <a:extLst>
            <a:ext uri="{FF2B5EF4-FFF2-40B4-BE49-F238E27FC236}">
              <a16:creationId xmlns:a16="http://schemas.microsoft.com/office/drawing/2014/main" xmlns="" id="{00000000-0008-0000-0300-00001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1" name="Picture 201">
          <a:extLst>
            <a:ext uri="{FF2B5EF4-FFF2-40B4-BE49-F238E27FC236}">
              <a16:creationId xmlns:a16="http://schemas.microsoft.com/office/drawing/2014/main" xmlns="" id="{00000000-0008-0000-0300-00001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2" name="Picture 207">
          <a:extLst>
            <a:ext uri="{FF2B5EF4-FFF2-40B4-BE49-F238E27FC236}">
              <a16:creationId xmlns:a16="http://schemas.microsoft.com/office/drawing/2014/main" xmlns="" id="{00000000-0008-0000-0300-00001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3" name="Picture 211">
          <a:extLst>
            <a:ext uri="{FF2B5EF4-FFF2-40B4-BE49-F238E27FC236}">
              <a16:creationId xmlns:a16="http://schemas.microsoft.com/office/drawing/2014/main" xmlns="" id="{00000000-0008-0000-0300-00001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4" name="Picture 201">
          <a:extLst>
            <a:ext uri="{FF2B5EF4-FFF2-40B4-BE49-F238E27FC236}">
              <a16:creationId xmlns:a16="http://schemas.microsoft.com/office/drawing/2014/main" xmlns="" id="{00000000-0008-0000-0300-00001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5" name="Picture 207">
          <a:extLst>
            <a:ext uri="{FF2B5EF4-FFF2-40B4-BE49-F238E27FC236}">
              <a16:creationId xmlns:a16="http://schemas.microsoft.com/office/drawing/2014/main" xmlns="" id="{00000000-0008-0000-0300-00001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6" name="Picture 211">
          <a:extLst>
            <a:ext uri="{FF2B5EF4-FFF2-40B4-BE49-F238E27FC236}">
              <a16:creationId xmlns:a16="http://schemas.microsoft.com/office/drawing/2014/main" xmlns="" id="{00000000-0008-0000-0300-00001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7" name="Picture 201">
          <a:extLst>
            <a:ext uri="{FF2B5EF4-FFF2-40B4-BE49-F238E27FC236}">
              <a16:creationId xmlns:a16="http://schemas.microsoft.com/office/drawing/2014/main" xmlns="" id="{00000000-0008-0000-0300-00001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8" name="Picture 207">
          <a:extLst>
            <a:ext uri="{FF2B5EF4-FFF2-40B4-BE49-F238E27FC236}">
              <a16:creationId xmlns:a16="http://schemas.microsoft.com/office/drawing/2014/main" xmlns="" id="{00000000-0008-0000-0300-00001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19" name="Picture 211">
          <a:extLst>
            <a:ext uri="{FF2B5EF4-FFF2-40B4-BE49-F238E27FC236}">
              <a16:creationId xmlns:a16="http://schemas.microsoft.com/office/drawing/2014/main" xmlns="" id="{00000000-0008-0000-0300-00001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0" name="Picture 201">
          <a:extLst>
            <a:ext uri="{FF2B5EF4-FFF2-40B4-BE49-F238E27FC236}">
              <a16:creationId xmlns:a16="http://schemas.microsoft.com/office/drawing/2014/main" xmlns="" id="{00000000-0008-0000-0300-00001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1" name="Picture 207">
          <a:extLst>
            <a:ext uri="{FF2B5EF4-FFF2-40B4-BE49-F238E27FC236}">
              <a16:creationId xmlns:a16="http://schemas.microsoft.com/office/drawing/2014/main" xmlns="" id="{00000000-0008-0000-0300-00001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2" name="Picture 211">
          <a:extLst>
            <a:ext uri="{FF2B5EF4-FFF2-40B4-BE49-F238E27FC236}">
              <a16:creationId xmlns:a16="http://schemas.microsoft.com/office/drawing/2014/main" xmlns="" id="{00000000-0008-0000-0300-00001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3" name="Picture 201">
          <a:extLst>
            <a:ext uri="{FF2B5EF4-FFF2-40B4-BE49-F238E27FC236}">
              <a16:creationId xmlns:a16="http://schemas.microsoft.com/office/drawing/2014/main" xmlns="" id="{00000000-0008-0000-0300-00001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4" name="Picture 207">
          <a:extLst>
            <a:ext uri="{FF2B5EF4-FFF2-40B4-BE49-F238E27FC236}">
              <a16:creationId xmlns:a16="http://schemas.microsoft.com/office/drawing/2014/main" xmlns="" id="{00000000-0008-0000-0300-00002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5" name="Picture 211">
          <a:extLst>
            <a:ext uri="{FF2B5EF4-FFF2-40B4-BE49-F238E27FC236}">
              <a16:creationId xmlns:a16="http://schemas.microsoft.com/office/drawing/2014/main" xmlns="" id="{00000000-0008-0000-0300-00002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6" name="Picture 201">
          <a:extLst>
            <a:ext uri="{FF2B5EF4-FFF2-40B4-BE49-F238E27FC236}">
              <a16:creationId xmlns:a16="http://schemas.microsoft.com/office/drawing/2014/main" xmlns="" id="{00000000-0008-0000-0300-00002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7" name="Picture 207">
          <a:extLst>
            <a:ext uri="{FF2B5EF4-FFF2-40B4-BE49-F238E27FC236}">
              <a16:creationId xmlns:a16="http://schemas.microsoft.com/office/drawing/2014/main" xmlns="" id="{00000000-0008-0000-0300-00002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8" name="Picture 211">
          <a:extLst>
            <a:ext uri="{FF2B5EF4-FFF2-40B4-BE49-F238E27FC236}">
              <a16:creationId xmlns:a16="http://schemas.microsoft.com/office/drawing/2014/main" xmlns="" id="{00000000-0008-0000-0300-00002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29" name="Picture 201">
          <a:extLst>
            <a:ext uri="{FF2B5EF4-FFF2-40B4-BE49-F238E27FC236}">
              <a16:creationId xmlns:a16="http://schemas.microsoft.com/office/drawing/2014/main" xmlns="" id="{00000000-0008-0000-0300-00002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0" name="Picture 207">
          <a:extLst>
            <a:ext uri="{FF2B5EF4-FFF2-40B4-BE49-F238E27FC236}">
              <a16:creationId xmlns:a16="http://schemas.microsoft.com/office/drawing/2014/main" xmlns="" id="{00000000-0008-0000-0300-00002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1" name="Picture 211">
          <a:extLst>
            <a:ext uri="{FF2B5EF4-FFF2-40B4-BE49-F238E27FC236}">
              <a16:creationId xmlns:a16="http://schemas.microsoft.com/office/drawing/2014/main" xmlns="" id="{00000000-0008-0000-0300-00002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2" name="Picture 201">
          <a:extLst>
            <a:ext uri="{FF2B5EF4-FFF2-40B4-BE49-F238E27FC236}">
              <a16:creationId xmlns:a16="http://schemas.microsoft.com/office/drawing/2014/main" xmlns="" id="{00000000-0008-0000-0300-00002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3" name="Picture 207">
          <a:extLst>
            <a:ext uri="{FF2B5EF4-FFF2-40B4-BE49-F238E27FC236}">
              <a16:creationId xmlns:a16="http://schemas.microsoft.com/office/drawing/2014/main" xmlns="" id="{00000000-0008-0000-0300-00002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4" name="Picture 211">
          <a:extLst>
            <a:ext uri="{FF2B5EF4-FFF2-40B4-BE49-F238E27FC236}">
              <a16:creationId xmlns:a16="http://schemas.microsoft.com/office/drawing/2014/main" xmlns="" id="{00000000-0008-0000-0300-00002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5" name="Picture 201">
          <a:extLst>
            <a:ext uri="{FF2B5EF4-FFF2-40B4-BE49-F238E27FC236}">
              <a16:creationId xmlns:a16="http://schemas.microsoft.com/office/drawing/2014/main" xmlns="" id="{00000000-0008-0000-0300-00002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6" name="Picture 207">
          <a:extLst>
            <a:ext uri="{FF2B5EF4-FFF2-40B4-BE49-F238E27FC236}">
              <a16:creationId xmlns:a16="http://schemas.microsoft.com/office/drawing/2014/main" xmlns="" id="{00000000-0008-0000-0300-00002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7" name="Picture 211">
          <a:extLst>
            <a:ext uri="{FF2B5EF4-FFF2-40B4-BE49-F238E27FC236}">
              <a16:creationId xmlns:a16="http://schemas.microsoft.com/office/drawing/2014/main" xmlns="" id="{00000000-0008-0000-0300-00002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8" name="Picture 201">
          <a:extLst>
            <a:ext uri="{FF2B5EF4-FFF2-40B4-BE49-F238E27FC236}">
              <a16:creationId xmlns:a16="http://schemas.microsoft.com/office/drawing/2014/main" xmlns="" id="{00000000-0008-0000-0300-00002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39" name="Picture 207">
          <a:extLst>
            <a:ext uri="{FF2B5EF4-FFF2-40B4-BE49-F238E27FC236}">
              <a16:creationId xmlns:a16="http://schemas.microsoft.com/office/drawing/2014/main" xmlns="" id="{00000000-0008-0000-0300-00002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0" name="Picture 211">
          <a:extLst>
            <a:ext uri="{FF2B5EF4-FFF2-40B4-BE49-F238E27FC236}">
              <a16:creationId xmlns:a16="http://schemas.microsoft.com/office/drawing/2014/main" xmlns="" id="{00000000-0008-0000-0300-00003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1" name="Picture 201">
          <a:extLst>
            <a:ext uri="{FF2B5EF4-FFF2-40B4-BE49-F238E27FC236}">
              <a16:creationId xmlns:a16="http://schemas.microsoft.com/office/drawing/2014/main" xmlns="" id="{00000000-0008-0000-0300-00003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2" name="Picture 207">
          <a:extLst>
            <a:ext uri="{FF2B5EF4-FFF2-40B4-BE49-F238E27FC236}">
              <a16:creationId xmlns:a16="http://schemas.microsoft.com/office/drawing/2014/main" xmlns="" id="{00000000-0008-0000-0300-00003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3" name="Picture 211">
          <a:extLst>
            <a:ext uri="{FF2B5EF4-FFF2-40B4-BE49-F238E27FC236}">
              <a16:creationId xmlns:a16="http://schemas.microsoft.com/office/drawing/2014/main" xmlns="" id="{00000000-0008-0000-0300-00003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4" name="Picture 201">
          <a:extLst>
            <a:ext uri="{FF2B5EF4-FFF2-40B4-BE49-F238E27FC236}">
              <a16:creationId xmlns:a16="http://schemas.microsoft.com/office/drawing/2014/main" xmlns="" id="{00000000-0008-0000-0300-00003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5" name="Picture 207">
          <a:extLst>
            <a:ext uri="{FF2B5EF4-FFF2-40B4-BE49-F238E27FC236}">
              <a16:creationId xmlns:a16="http://schemas.microsoft.com/office/drawing/2014/main" xmlns="" id="{00000000-0008-0000-0300-00003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6" name="Picture 211">
          <a:extLst>
            <a:ext uri="{FF2B5EF4-FFF2-40B4-BE49-F238E27FC236}">
              <a16:creationId xmlns:a16="http://schemas.microsoft.com/office/drawing/2014/main" xmlns="" id="{00000000-0008-0000-0300-00003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7" name="Picture 201">
          <a:extLst>
            <a:ext uri="{FF2B5EF4-FFF2-40B4-BE49-F238E27FC236}">
              <a16:creationId xmlns:a16="http://schemas.microsoft.com/office/drawing/2014/main" xmlns="" id="{00000000-0008-0000-0300-00003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8" name="Picture 207">
          <a:extLst>
            <a:ext uri="{FF2B5EF4-FFF2-40B4-BE49-F238E27FC236}">
              <a16:creationId xmlns:a16="http://schemas.microsoft.com/office/drawing/2014/main" xmlns="" id="{00000000-0008-0000-0300-00003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49" name="Picture 211">
          <a:extLst>
            <a:ext uri="{FF2B5EF4-FFF2-40B4-BE49-F238E27FC236}">
              <a16:creationId xmlns:a16="http://schemas.microsoft.com/office/drawing/2014/main" xmlns="" id="{00000000-0008-0000-0300-00003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0" name="Picture 201">
          <a:extLst>
            <a:ext uri="{FF2B5EF4-FFF2-40B4-BE49-F238E27FC236}">
              <a16:creationId xmlns:a16="http://schemas.microsoft.com/office/drawing/2014/main" xmlns="" id="{00000000-0008-0000-0300-00003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1" name="Picture 207">
          <a:extLst>
            <a:ext uri="{FF2B5EF4-FFF2-40B4-BE49-F238E27FC236}">
              <a16:creationId xmlns:a16="http://schemas.microsoft.com/office/drawing/2014/main" xmlns="" id="{00000000-0008-0000-0300-00003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2" name="Picture 211">
          <a:extLst>
            <a:ext uri="{FF2B5EF4-FFF2-40B4-BE49-F238E27FC236}">
              <a16:creationId xmlns:a16="http://schemas.microsoft.com/office/drawing/2014/main" xmlns="" id="{00000000-0008-0000-0300-00003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3" name="Picture 201">
          <a:extLst>
            <a:ext uri="{FF2B5EF4-FFF2-40B4-BE49-F238E27FC236}">
              <a16:creationId xmlns:a16="http://schemas.microsoft.com/office/drawing/2014/main" xmlns="" id="{00000000-0008-0000-0300-00003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4" name="Picture 207">
          <a:extLst>
            <a:ext uri="{FF2B5EF4-FFF2-40B4-BE49-F238E27FC236}">
              <a16:creationId xmlns:a16="http://schemas.microsoft.com/office/drawing/2014/main" xmlns="" id="{00000000-0008-0000-0300-00003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5" name="Picture 211">
          <a:extLst>
            <a:ext uri="{FF2B5EF4-FFF2-40B4-BE49-F238E27FC236}">
              <a16:creationId xmlns:a16="http://schemas.microsoft.com/office/drawing/2014/main" xmlns="" id="{00000000-0008-0000-0300-00003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6" name="Picture 201">
          <a:extLst>
            <a:ext uri="{FF2B5EF4-FFF2-40B4-BE49-F238E27FC236}">
              <a16:creationId xmlns:a16="http://schemas.microsoft.com/office/drawing/2014/main" xmlns="" id="{00000000-0008-0000-0300-00004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7" name="Picture 207">
          <a:extLst>
            <a:ext uri="{FF2B5EF4-FFF2-40B4-BE49-F238E27FC236}">
              <a16:creationId xmlns:a16="http://schemas.microsoft.com/office/drawing/2014/main" xmlns="" id="{00000000-0008-0000-0300-00004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8" name="Picture 211">
          <a:extLst>
            <a:ext uri="{FF2B5EF4-FFF2-40B4-BE49-F238E27FC236}">
              <a16:creationId xmlns:a16="http://schemas.microsoft.com/office/drawing/2014/main" xmlns="" id="{00000000-0008-0000-0300-00004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59" name="Picture 201">
          <a:extLst>
            <a:ext uri="{FF2B5EF4-FFF2-40B4-BE49-F238E27FC236}">
              <a16:creationId xmlns:a16="http://schemas.microsoft.com/office/drawing/2014/main" xmlns="" id="{00000000-0008-0000-0300-00004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0" name="Picture 207">
          <a:extLst>
            <a:ext uri="{FF2B5EF4-FFF2-40B4-BE49-F238E27FC236}">
              <a16:creationId xmlns:a16="http://schemas.microsoft.com/office/drawing/2014/main" xmlns="" id="{00000000-0008-0000-0300-00004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1" name="Picture 211">
          <a:extLst>
            <a:ext uri="{FF2B5EF4-FFF2-40B4-BE49-F238E27FC236}">
              <a16:creationId xmlns:a16="http://schemas.microsoft.com/office/drawing/2014/main" xmlns="" id="{00000000-0008-0000-0300-00004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2" name="Picture 201">
          <a:extLst>
            <a:ext uri="{FF2B5EF4-FFF2-40B4-BE49-F238E27FC236}">
              <a16:creationId xmlns:a16="http://schemas.microsoft.com/office/drawing/2014/main" xmlns="" id="{00000000-0008-0000-0300-00004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3" name="Picture 207">
          <a:extLst>
            <a:ext uri="{FF2B5EF4-FFF2-40B4-BE49-F238E27FC236}">
              <a16:creationId xmlns:a16="http://schemas.microsoft.com/office/drawing/2014/main" xmlns="" id="{00000000-0008-0000-0300-00004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4" name="Picture 211">
          <a:extLst>
            <a:ext uri="{FF2B5EF4-FFF2-40B4-BE49-F238E27FC236}">
              <a16:creationId xmlns:a16="http://schemas.microsoft.com/office/drawing/2014/main" xmlns="" id="{00000000-0008-0000-0300-00004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5" name="Picture 201">
          <a:extLst>
            <a:ext uri="{FF2B5EF4-FFF2-40B4-BE49-F238E27FC236}">
              <a16:creationId xmlns:a16="http://schemas.microsoft.com/office/drawing/2014/main" xmlns="" id="{00000000-0008-0000-0300-00004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6" name="Picture 207">
          <a:extLst>
            <a:ext uri="{FF2B5EF4-FFF2-40B4-BE49-F238E27FC236}">
              <a16:creationId xmlns:a16="http://schemas.microsoft.com/office/drawing/2014/main" xmlns="" id="{00000000-0008-0000-0300-00004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7" name="Picture 211">
          <a:extLst>
            <a:ext uri="{FF2B5EF4-FFF2-40B4-BE49-F238E27FC236}">
              <a16:creationId xmlns:a16="http://schemas.microsoft.com/office/drawing/2014/main" xmlns="" id="{00000000-0008-0000-0300-00004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8" name="Picture 201">
          <a:extLst>
            <a:ext uri="{FF2B5EF4-FFF2-40B4-BE49-F238E27FC236}">
              <a16:creationId xmlns:a16="http://schemas.microsoft.com/office/drawing/2014/main" xmlns="" id="{00000000-0008-0000-0300-00004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69" name="Picture 207">
          <a:extLst>
            <a:ext uri="{FF2B5EF4-FFF2-40B4-BE49-F238E27FC236}">
              <a16:creationId xmlns:a16="http://schemas.microsoft.com/office/drawing/2014/main" xmlns="" id="{00000000-0008-0000-0300-00004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0" name="Picture 211">
          <a:extLst>
            <a:ext uri="{FF2B5EF4-FFF2-40B4-BE49-F238E27FC236}">
              <a16:creationId xmlns:a16="http://schemas.microsoft.com/office/drawing/2014/main" xmlns="" id="{00000000-0008-0000-0300-00004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1" name="Picture 201">
          <a:extLst>
            <a:ext uri="{FF2B5EF4-FFF2-40B4-BE49-F238E27FC236}">
              <a16:creationId xmlns:a16="http://schemas.microsoft.com/office/drawing/2014/main" xmlns="" id="{00000000-0008-0000-0300-00004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2" name="Picture 207">
          <a:extLst>
            <a:ext uri="{FF2B5EF4-FFF2-40B4-BE49-F238E27FC236}">
              <a16:creationId xmlns:a16="http://schemas.microsoft.com/office/drawing/2014/main" xmlns="" id="{00000000-0008-0000-0300-00005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3" name="Picture 211">
          <a:extLst>
            <a:ext uri="{FF2B5EF4-FFF2-40B4-BE49-F238E27FC236}">
              <a16:creationId xmlns:a16="http://schemas.microsoft.com/office/drawing/2014/main" xmlns="" id="{00000000-0008-0000-0300-00005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4" name="Picture 201">
          <a:extLst>
            <a:ext uri="{FF2B5EF4-FFF2-40B4-BE49-F238E27FC236}">
              <a16:creationId xmlns:a16="http://schemas.microsoft.com/office/drawing/2014/main" xmlns="" id="{00000000-0008-0000-0300-00005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5" name="Picture 207">
          <a:extLst>
            <a:ext uri="{FF2B5EF4-FFF2-40B4-BE49-F238E27FC236}">
              <a16:creationId xmlns:a16="http://schemas.microsoft.com/office/drawing/2014/main" xmlns="" id="{00000000-0008-0000-0300-00005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6" name="Picture 211">
          <a:extLst>
            <a:ext uri="{FF2B5EF4-FFF2-40B4-BE49-F238E27FC236}">
              <a16:creationId xmlns:a16="http://schemas.microsoft.com/office/drawing/2014/main" xmlns="" id="{00000000-0008-0000-0300-00005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7" name="Picture 201">
          <a:extLst>
            <a:ext uri="{FF2B5EF4-FFF2-40B4-BE49-F238E27FC236}">
              <a16:creationId xmlns:a16="http://schemas.microsoft.com/office/drawing/2014/main" xmlns="" id="{00000000-0008-0000-0300-00005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8" name="Picture 207">
          <a:extLst>
            <a:ext uri="{FF2B5EF4-FFF2-40B4-BE49-F238E27FC236}">
              <a16:creationId xmlns:a16="http://schemas.microsoft.com/office/drawing/2014/main" xmlns="" id="{00000000-0008-0000-0300-00005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79" name="Picture 211">
          <a:extLst>
            <a:ext uri="{FF2B5EF4-FFF2-40B4-BE49-F238E27FC236}">
              <a16:creationId xmlns:a16="http://schemas.microsoft.com/office/drawing/2014/main" xmlns="" id="{00000000-0008-0000-0300-00005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0" name="Picture 201">
          <a:extLst>
            <a:ext uri="{FF2B5EF4-FFF2-40B4-BE49-F238E27FC236}">
              <a16:creationId xmlns:a16="http://schemas.microsoft.com/office/drawing/2014/main" xmlns="" id="{00000000-0008-0000-0300-00005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1" name="Picture 207">
          <a:extLst>
            <a:ext uri="{FF2B5EF4-FFF2-40B4-BE49-F238E27FC236}">
              <a16:creationId xmlns:a16="http://schemas.microsoft.com/office/drawing/2014/main" xmlns="" id="{00000000-0008-0000-0300-00005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2" name="Picture 211">
          <a:extLst>
            <a:ext uri="{FF2B5EF4-FFF2-40B4-BE49-F238E27FC236}">
              <a16:creationId xmlns:a16="http://schemas.microsoft.com/office/drawing/2014/main" xmlns="" id="{00000000-0008-0000-0300-00005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3" name="Picture 201">
          <a:extLst>
            <a:ext uri="{FF2B5EF4-FFF2-40B4-BE49-F238E27FC236}">
              <a16:creationId xmlns:a16="http://schemas.microsoft.com/office/drawing/2014/main" xmlns="" id="{00000000-0008-0000-0300-00005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4" name="Picture 207">
          <a:extLst>
            <a:ext uri="{FF2B5EF4-FFF2-40B4-BE49-F238E27FC236}">
              <a16:creationId xmlns:a16="http://schemas.microsoft.com/office/drawing/2014/main" xmlns="" id="{00000000-0008-0000-0300-00005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5" name="Picture 211">
          <a:extLst>
            <a:ext uri="{FF2B5EF4-FFF2-40B4-BE49-F238E27FC236}">
              <a16:creationId xmlns:a16="http://schemas.microsoft.com/office/drawing/2014/main" xmlns="" id="{00000000-0008-0000-0300-00005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6" name="Picture 201">
          <a:extLst>
            <a:ext uri="{FF2B5EF4-FFF2-40B4-BE49-F238E27FC236}">
              <a16:creationId xmlns:a16="http://schemas.microsoft.com/office/drawing/2014/main" xmlns="" id="{00000000-0008-0000-0300-00005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7" name="Picture 207">
          <a:extLst>
            <a:ext uri="{FF2B5EF4-FFF2-40B4-BE49-F238E27FC236}">
              <a16:creationId xmlns:a16="http://schemas.microsoft.com/office/drawing/2014/main" xmlns="" id="{00000000-0008-0000-0300-00005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8" name="Picture 211">
          <a:extLst>
            <a:ext uri="{FF2B5EF4-FFF2-40B4-BE49-F238E27FC236}">
              <a16:creationId xmlns:a16="http://schemas.microsoft.com/office/drawing/2014/main" xmlns="" id="{00000000-0008-0000-0300-00006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89" name="Picture 201">
          <a:extLst>
            <a:ext uri="{FF2B5EF4-FFF2-40B4-BE49-F238E27FC236}">
              <a16:creationId xmlns:a16="http://schemas.microsoft.com/office/drawing/2014/main" xmlns="" id="{00000000-0008-0000-0300-00006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0" name="Picture 207">
          <a:extLst>
            <a:ext uri="{FF2B5EF4-FFF2-40B4-BE49-F238E27FC236}">
              <a16:creationId xmlns:a16="http://schemas.microsoft.com/office/drawing/2014/main" xmlns="" id="{00000000-0008-0000-0300-00006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1" name="Picture 211">
          <a:extLst>
            <a:ext uri="{FF2B5EF4-FFF2-40B4-BE49-F238E27FC236}">
              <a16:creationId xmlns:a16="http://schemas.microsoft.com/office/drawing/2014/main" xmlns="" id="{00000000-0008-0000-0300-00006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2" name="Picture 201">
          <a:extLst>
            <a:ext uri="{FF2B5EF4-FFF2-40B4-BE49-F238E27FC236}">
              <a16:creationId xmlns:a16="http://schemas.microsoft.com/office/drawing/2014/main" xmlns="" id="{00000000-0008-0000-0300-00006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3" name="Picture 207">
          <a:extLst>
            <a:ext uri="{FF2B5EF4-FFF2-40B4-BE49-F238E27FC236}">
              <a16:creationId xmlns:a16="http://schemas.microsoft.com/office/drawing/2014/main" xmlns="" id="{00000000-0008-0000-0300-00006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4" name="Picture 211">
          <a:extLst>
            <a:ext uri="{FF2B5EF4-FFF2-40B4-BE49-F238E27FC236}">
              <a16:creationId xmlns:a16="http://schemas.microsoft.com/office/drawing/2014/main" xmlns="" id="{00000000-0008-0000-0300-00006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5" name="Picture 201">
          <a:extLst>
            <a:ext uri="{FF2B5EF4-FFF2-40B4-BE49-F238E27FC236}">
              <a16:creationId xmlns:a16="http://schemas.microsoft.com/office/drawing/2014/main" xmlns="" id="{00000000-0008-0000-0300-00006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6" name="Picture 207">
          <a:extLst>
            <a:ext uri="{FF2B5EF4-FFF2-40B4-BE49-F238E27FC236}">
              <a16:creationId xmlns:a16="http://schemas.microsoft.com/office/drawing/2014/main" xmlns="" id="{00000000-0008-0000-0300-00006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7" name="Picture 211">
          <a:extLst>
            <a:ext uri="{FF2B5EF4-FFF2-40B4-BE49-F238E27FC236}">
              <a16:creationId xmlns:a16="http://schemas.microsoft.com/office/drawing/2014/main" xmlns="" id="{00000000-0008-0000-0300-00006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8" name="Picture 201">
          <a:extLst>
            <a:ext uri="{FF2B5EF4-FFF2-40B4-BE49-F238E27FC236}">
              <a16:creationId xmlns:a16="http://schemas.microsoft.com/office/drawing/2014/main" xmlns="" id="{00000000-0008-0000-0300-00006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899" name="Picture 207">
          <a:extLst>
            <a:ext uri="{FF2B5EF4-FFF2-40B4-BE49-F238E27FC236}">
              <a16:creationId xmlns:a16="http://schemas.microsoft.com/office/drawing/2014/main" xmlns="" id="{00000000-0008-0000-0300-00006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0" name="Picture 211">
          <a:extLst>
            <a:ext uri="{FF2B5EF4-FFF2-40B4-BE49-F238E27FC236}">
              <a16:creationId xmlns:a16="http://schemas.microsoft.com/office/drawing/2014/main" xmlns="" id="{00000000-0008-0000-0300-00006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1" name="Picture 201">
          <a:extLst>
            <a:ext uri="{FF2B5EF4-FFF2-40B4-BE49-F238E27FC236}">
              <a16:creationId xmlns:a16="http://schemas.microsoft.com/office/drawing/2014/main" xmlns="" id="{00000000-0008-0000-0300-00006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2" name="Picture 207">
          <a:extLst>
            <a:ext uri="{FF2B5EF4-FFF2-40B4-BE49-F238E27FC236}">
              <a16:creationId xmlns:a16="http://schemas.microsoft.com/office/drawing/2014/main" xmlns="" id="{00000000-0008-0000-0300-00006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3" name="Picture 211">
          <a:extLst>
            <a:ext uri="{FF2B5EF4-FFF2-40B4-BE49-F238E27FC236}">
              <a16:creationId xmlns:a16="http://schemas.microsoft.com/office/drawing/2014/main" xmlns="" id="{00000000-0008-0000-0300-00006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4" name="Picture 201">
          <a:extLst>
            <a:ext uri="{FF2B5EF4-FFF2-40B4-BE49-F238E27FC236}">
              <a16:creationId xmlns:a16="http://schemas.microsoft.com/office/drawing/2014/main" xmlns="" id="{00000000-0008-0000-0300-00007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5" name="Picture 207">
          <a:extLst>
            <a:ext uri="{FF2B5EF4-FFF2-40B4-BE49-F238E27FC236}">
              <a16:creationId xmlns:a16="http://schemas.microsoft.com/office/drawing/2014/main" xmlns="" id="{00000000-0008-0000-0300-00007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6" name="Picture 211">
          <a:extLst>
            <a:ext uri="{FF2B5EF4-FFF2-40B4-BE49-F238E27FC236}">
              <a16:creationId xmlns:a16="http://schemas.microsoft.com/office/drawing/2014/main" xmlns="" id="{00000000-0008-0000-0300-00007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7" name="Picture 201">
          <a:extLst>
            <a:ext uri="{FF2B5EF4-FFF2-40B4-BE49-F238E27FC236}">
              <a16:creationId xmlns:a16="http://schemas.microsoft.com/office/drawing/2014/main" xmlns="" id="{00000000-0008-0000-0300-00007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8" name="Picture 207">
          <a:extLst>
            <a:ext uri="{FF2B5EF4-FFF2-40B4-BE49-F238E27FC236}">
              <a16:creationId xmlns:a16="http://schemas.microsoft.com/office/drawing/2014/main" xmlns="" id="{00000000-0008-0000-0300-00007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09" name="Picture 211">
          <a:extLst>
            <a:ext uri="{FF2B5EF4-FFF2-40B4-BE49-F238E27FC236}">
              <a16:creationId xmlns:a16="http://schemas.microsoft.com/office/drawing/2014/main" xmlns="" id="{00000000-0008-0000-0300-00007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0" name="Picture 201">
          <a:extLst>
            <a:ext uri="{FF2B5EF4-FFF2-40B4-BE49-F238E27FC236}">
              <a16:creationId xmlns:a16="http://schemas.microsoft.com/office/drawing/2014/main" xmlns="" id="{00000000-0008-0000-0300-00007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1" name="Picture 207">
          <a:extLst>
            <a:ext uri="{FF2B5EF4-FFF2-40B4-BE49-F238E27FC236}">
              <a16:creationId xmlns:a16="http://schemas.microsoft.com/office/drawing/2014/main" xmlns="" id="{00000000-0008-0000-0300-00007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2" name="Picture 211">
          <a:extLst>
            <a:ext uri="{FF2B5EF4-FFF2-40B4-BE49-F238E27FC236}">
              <a16:creationId xmlns:a16="http://schemas.microsoft.com/office/drawing/2014/main" xmlns="" id="{00000000-0008-0000-0300-00007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3" name="Picture 201">
          <a:extLst>
            <a:ext uri="{FF2B5EF4-FFF2-40B4-BE49-F238E27FC236}">
              <a16:creationId xmlns:a16="http://schemas.microsoft.com/office/drawing/2014/main" xmlns="" id="{00000000-0008-0000-0300-00007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4" name="Picture 207">
          <a:extLst>
            <a:ext uri="{FF2B5EF4-FFF2-40B4-BE49-F238E27FC236}">
              <a16:creationId xmlns:a16="http://schemas.microsoft.com/office/drawing/2014/main" xmlns="" id="{00000000-0008-0000-0300-00007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5" name="Picture 211">
          <a:extLst>
            <a:ext uri="{FF2B5EF4-FFF2-40B4-BE49-F238E27FC236}">
              <a16:creationId xmlns:a16="http://schemas.microsoft.com/office/drawing/2014/main" xmlns="" id="{00000000-0008-0000-0300-00007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6" name="Picture 201">
          <a:extLst>
            <a:ext uri="{FF2B5EF4-FFF2-40B4-BE49-F238E27FC236}">
              <a16:creationId xmlns:a16="http://schemas.microsoft.com/office/drawing/2014/main" xmlns="" id="{00000000-0008-0000-0300-00007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7" name="Picture 207">
          <a:extLst>
            <a:ext uri="{FF2B5EF4-FFF2-40B4-BE49-F238E27FC236}">
              <a16:creationId xmlns:a16="http://schemas.microsoft.com/office/drawing/2014/main" xmlns="" id="{00000000-0008-0000-0300-00007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8" name="Picture 211">
          <a:extLst>
            <a:ext uri="{FF2B5EF4-FFF2-40B4-BE49-F238E27FC236}">
              <a16:creationId xmlns:a16="http://schemas.microsoft.com/office/drawing/2014/main" xmlns="" id="{00000000-0008-0000-0300-00007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19" name="Picture 201">
          <a:extLst>
            <a:ext uri="{FF2B5EF4-FFF2-40B4-BE49-F238E27FC236}">
              <a16:creationId xmlns:a16="http://schemas.microsoft.com/office/drawing/2014/main" xmlns="" id="{00000000-0008-0000-0300-00007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0" name="Picture 207">
          <a:extLst>
            <a:ext uri="{FF2B5EF4-FFF2-40B4-BE49-F238E27FC236}">
              <a16:creationId xmlns:a16="http://schemas.microsoft.com/office/drawing/2014/main" xmlns="" id="{00000000-0008-0000-0300-00008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1" name="Picture 211">
          <a:extLst>
            <a:ext uri="{FF2B5EF4-FFF2-40B4-BE49-F238E27FC236}">
              <a16:creationId xmlns:a16="http://schemas.microsoft.com/office/drawing/2014/main" xmlns="" id="{00000000-0008-0000-0300-00008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2" name="Picture 201">
          <a:extLst>
            <a:ext uri="{FF2B5EF4-FFF2-40B4-BE49-F238E27FC236}">
              <a16:creationId xmlns:a16="http://schemas.microsoft.com/office/drawing/2014/main" xmlns="" id="{00000000-0008-0000-0300-00008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3" name="Picture 207">
          <a:extLst>
            <a:ext uri="{FF2B5EF4-FFF2-40B4-BE49-F238E27FC236}">
              <a16:creationId xmlns:a16="http://schemas.microsoft.com/office/drawing/2014/main" xmlns="" id="{00000000-0008-0000-0300-00008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4" name="Picture 211">
          <a:extLst>
            <a:ext uri="{FF2B5EF4-FFF2-40B4-BE49-F238E27FC236}">
              <a16:creationId xmlns:a16="http://schemas.microsoft.com/office/drawing/2014/main" xmlns="" id="{00000000-0008-0000-0300-00008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5" name="Picture 201">
          <a:extLst>
            <a:ext uri="{FF2B5EF4-FFF2-40B4-BE49-F238E27FC236}">
              <a16:creationId xmlns:a16="http://schemas.microsoft.com/office/drawing/2014/main" xmlns="" id="{00000000-0008-0000-0300-00008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6" name="Picture 207">
          <a:extLst>
            <a:ext uri="{FF2B5EF4-FFF2-40B4-BE49-F238E27FC236}">
              <a16:creationId xmlns:a16="http://schemas.microsoft.com/office/drawing/2014/main" xmlns="" id="{00000000-0008-0000-0300-00008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7" name="Picture 211">
          <a:extLst>
            <a:ext uri="{FF2B5EF4-FFF2-40B4-BE49-F238E27FC236}">
              <a16:creationId xmlns:a16="http://schemas.microsoft.com/office/drawing/2014/main" xmlns="" id="{00000000-0008-0000-0300-00008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8" name="Picture 201">
          <a:extLst>
            <a:ext uri="{FF2B5EF4-FFF2-40B4-BE49-F238E27FC236}">
              <a16:creationId xmlns:a16="http://schemas.microsoft.com/office/drawing/2014/main" xmlns="" id="{00000000-0008-0000-0300-00008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29" name="Picture 207">
          <a:extLst>
            <a:ext uri="{FF2B5EF4-FFF2-40B4-BE49-F238E27FC236}">
              <a16:creationId xmlns:a16="http://schemas.microsoft.com/office/drawing/2014/main" xmlns="" id="{00000000-0008-0000-0300-00008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0" name="Picture 211">
          <a:extLst>
            <a:ext uri="{FF2B5EF4-FFF2-40B4-BE49-F238E27FC236}">
              <a16:creationId xmlns:a16="http://schemas.microsoft.com/office/drawing/2014/main" xmlns="" id="{00000000-0008-0000-0300-00008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1" name="Picture 201">
          <a:extLst>
            <a:ext uri="{FF2B5EF4-FFF2-40B4-BE49-F238E27FC236}">
              <a16:creationId xmlns:a16="http://schemas.microsoft.com/office/drawing/2014/main" xmlns="" id="{00000000-0008-0000-0300-00008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2" name="Picture 207">
          <a:extLst>
            <a:ext uri="{FF2B5EF4-FFF2-40B4-BE49-F238E27FC236}">
              <a16:creationId xmlns:a16="http://schemas.microsoft.com/office/drawing/2014/main" xmlns="" id="{00000000-0008-0000-0300-00008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3" name="Picture 211">
          <a:extLst>
            <a:ext uri="{FF2B5EF4-FFF2-40B4-BE49-F238E27FC236}">
              <a16:creationId xmlns:a16="http://schemas.microsoft.com/office/drawing/2014/main" xmlns="" id="{00000000-0008-0000-0300-00008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4" name="Picture 201">
          <a:extLst>
            <a:ext uri="{FF2B5EF4-FFF2-40B4-BE49-F238E27FC236}">
              <a16:creationId xmlns:a16="http://schemas.microsoft.com/office/drawing/2014/main" xmlns="" id="{00000000-0008-0000-0300-00008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5" name="Picture 207">
          <a:extLst>
            <a:ext uri="{FF2B5EF4-FFF2-40B4-BE49-F238E27FC236}">
              <a16:creationId xmlns:a16="http://schemas.microsoft.com/office/drawing/2014/main" xmlns="" id="{00000000-0008-0000-0300-00008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6" name="Picture 211">
          <a:extLst>
            <a:ext uri="{FF2B5EF4-FFF2-40B4-BE49-F238E27FC236}">
              <a16:creationId xmlns:a16="http://schemas.microsoft.com/office/drawing/2014/main" xmlns="" id="{00000000-0008-0000-0300-00009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7" name="Picture 201">
          <a:extLst>
            <a:ext uri="{FF2B5EF4-FFF2-40B4-BE49-F238E27FC236}">
              <a16:creationId xmlns:a16="http://schemas.microsoft.com/office/drawing/2014/main" xmlns="" id="{00000000-0008-0000-0300-00009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8" name="Picture 207">
          <a:extLst>
            <a:ext uri="{FF2B5EF4-FFF2-40B4-BE49-F238E27FC236}">
              <a16:creationId xmlns:a16="http://schemas.microsoft.com/office/drawing/2014/main" xmlns="" id="{00000000-0008-0000-0300-00009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39" name="Picture 211">
          <a:extLst>
            <a:ext uri="{FF2B5EF4-FFF2-40B4-BE49-F238E27FC236}">
              <a16:creationId xmlns:a16="http://schemas.microsoft.com/office/drawing/2014/main" xmlns="" id="{00000000-0008-0000-0300-00009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0" name="Picture 201">
          <a:extLst>
            <a:ext uri="{FF2B5EF4-FFF2-40B4-BE49-F238E27FC236}">
              <a16:creationId xmlns:a16="http://schemas.microsoft.com/office/drawing/2014/main" xmlns="" id="{00000000-0008-0000-0300-00009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1" name="Picture 207">
          <a:extLst>
            <a:ext uri="{FF2B5EF4-FFF2-40B4-BE49-F238E27FC236}">
              <a16:creationId xmlns:a16="http://schemas.microsoft.com/office/drawing/2014/main" xmlns="" id="{00000000-0008-0000-0300-00009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2" name="Picture 211">
          <a:extLst>
            <a:ext uri="{FF2B5EF4-FFF2-40B4-BE49-F238E27FC236}">
              <a16:creationId xmlns:a16="http://schemas.microsoft.com/office/drawing/2014/main" xmlns="" id="{00000000-0008-0000-0300-00009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3" name="Picture 201">
          <a:extLst>
            <a:ext uri="{FF2B5EF4-FFF2-40B4-BE49-F238E27FC236}">
              <a16:creationId xmlns:a16="http://schemas.microsoft.com/office/drawing/2014/main" xmlns="" id="{00000000-0008-0000-0300-00009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4" name="Picture 207">
          <a:extLst>
            <a:ext uri="{FF2B5EF4-FFF2-40B4-BE49-F238E27FC236}">
              <a16:creationId xmlns:a16="http://schemas.microsoft.com/office/drawing/2014/main" xmlns="" id="{00000000-0008-0000-0300-00009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5" name="Picture 211">
          <a:extLst>
            <a:ext uri="{FF2B5EF4-FFF2-40B4-BE49-F238E27FC236}">
              <a16:creationId xmlns:a16="http://schemas.microsoft.com/office/drawing/2014/main" xmlns="" id="{00000000-0008-0000-0300-00009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6" name="Picture 201">
          <a:extLst>
            <a:ext uri="{FF2B5EF4-FFF2-40B4-BE49-F238E27FC236}">
              <a16:creationId xmlns:a16="http://schemas.microsoft.com/office/drawing/2014/main" xmlns="" id="{00000000-0008-0000-0300-00009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7" name="Picture 207">
          <a:extLst>
            <a:ext uri="{FF2B5EF4-FFF2-40B4-BE49-F238E27FC236}">
              <a16:creationId xmlns:a16="http://schemas.microsoft.com/office/drawing/2014/main" xmlns="" id="{00000000-0008-0000-0300-00009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8" name="Picture 211">
          <a:extLst>
            <a:ext uri="{FF2B5EF4-FFF2-40B4-BE49-F238E27FC236}">
              <a16:creationId xmlns:a16="http://schemas.microsoft.com/office/drawing/2014/main" xmlns="" id="{00000000-0008-0000-0300-00009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49" name="Picture 201">
          <a:extLst>
            <a:ext uri="{FF2B5EF4-FFF2-40B4-BE49-F238E27FC236}">
              <a16:creationId xmlns:a16="http://schemas.microsoft.com/office/drawing/2014/main" xmlns="" id="{00000000-0008-0000-0300-00009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0" name="Picture 207">
          <a:extLst>
            <a:ext uri="{FF2B5EF4-FFF2-40B4-BE49-F238E27FC236}">
              <a16:creationId xmlns:a16="http://schemas.microsoft.com/office/drawing/2014/main" xmlns="" id="{00000000-0008-0000-0300-00009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1" name="Picture 211">
          <a:extLst>
            <a:ext uri="{FF2B5EF4-FFF2-40B4-BE49-F238E27FC236}">
              <a16:creationId xmlns:a16="http://schemas.microsoft.com/office/drawing/2014/main" xmlns="" id="{00000000-0008-0000-0300-00009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2" name="Picture 201">
          <a:extLst>
            <a:ext uri="{FF2B5EF4-FFF2-40B4-BE49-F238E27FC236}">
              <a16:creationId xmlns:a16="http://schemas.microsoft.com/office/drawing/2014/main" xmlns="" id="{00000000-0008-0000-0300-0000A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3" name="Picture 207">
          <a:extLst>
            <a:ext uri="{FF2B5EF4-FFF2-40B4-BE49-F238E27FC236}">
              <a16:creationId xmlns:a16="http://schemas.microsoft.com/office/drawing/2014/main" xmlns="" id="{00000000-0008-0000-0300-0000A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4" name="Picture 211">
          <a:extLst>
            <a:ext uri="{FF2B5EF4-FFF2-40B4-BE49-F238E27FC236}">
              <a16:creationId xmlns:a16="http://schemas.microsoft.com/office/drawing/2014/main" xmlns="" id="{00000000-0008-0000-0300-0000A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5" name="Picture 201">
          <a:extLst>
            <a:ext uri="{FF2B5EF4-FFF2-40B4-BE49-F238E27FC236}">
              <a16:creationId xmlns:a16="http://schemas.microsoft.com/office/drawing/2014/main" xmlns="" id="{00000000-0008-0000-0300-0000A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6" name="Picture 207">
          <a:extLst>
            <a:ext uri="{FF2B5EF4-FFF2-40B4-BE49-F238E27FC236}">
              <a16:creationId xmlns:a16="http://schemas.microsoft.com/office/drawing/2014/main" xmlns="" id="{00000000-0008-0000-0300-0000A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7" name="Picture 211">
          <a:extLst>
            <a:ext uri="{FF2B5EF4-FFF2-40B4-BE49-F238E27FC236}">
              <a16:creationId xmlns:a16="http://schemas.microsoft.com/office/drawing/2014/main" xmlns="" id="{00000000-0008-0000-0300-0000A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8" name="Picture 201">
          <a:extLst>
            <a:ext uri="{FF2B5EF4-FFF2-40B4-BE49-F238E27FC236}">
              <a16:creationId xmlns:a16="http://schemas.microsoft.com/office/drawing/2014/main" xmlns="" id="{00000000-0008-0000-0300-0000A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59" name="Picture 207">
          <a:extLst>
            <a:ext uri="{FF2B5EF4-FFF2-40B4-BE49-F238E27FC236}">
              <a16:creationId xmlns:a16="http://schemas.microsoft.com/office/drawing/2014/main" xmlns="" id="{00000000-0008-0000-0300-0000A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0" name="Picture 211">
          <a:extLst>
            <a:ext uri="{FF2B5EF4-FFF2-40B4-BE49-F238E27FC236}">
              <a16:creationId xmlns:a16="http://schemas.microsoft.com/office/drawing/2014/main" xmlns="" id="{00000000-0008-0000-0300-0000A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1" name="Picture 201">
          <a:extLst>
            <a:ext uri="{FF2B5EF4-FFF2-40B4-BE49-F238E27FC236}">
              <a16:creationId xmlns:a16="http://schemas.microsoft.com/office/drawing/2014/main" xmlns="" id="{00000000-0008-0000-0300-0000A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2" name="Picture 207">
          <a:extLst>
            <a:ext uri="{FF2B5EF4-FFF2-40B4-BE49-F238E27FC236}">
              <a16:creationId xmlns:a16="http://schemas.microsoft.com/office/drawing/2014/main" xmlns="" id="{00000000-0008-0000-0300-0000A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3" name="Picture 211">
          <a:extLst>
            <a:ext uri="{FF2B5EF4-FFF2-40B4-BE49-F238E27FC236}">
              <a16:creationId xmlns:a16="http://schemas.microsoft.com/office/drawing/2014/main" xmlns="" id="{00000000-0008-0000-0300-0000A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4" name="Picture 201">
          <a:extLst>
            <a:ext uri="{FF2B5EF4-FFF2-40B4-BE49-F238E27FC236}">
              <a16:creationId xmlns:a16="http://schemas.microsoft.com/office/drawing/2014/main" xmlns="" id="{00000000-0008-0000-0300-0000A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5" name="Picture 207">
          <a:extLst>
            <a:ext uri="{FF2B5EF4-FFF2-40B4-BE49-F238E27FC236}">
              <a16:creationId xmlns:a16="http://schemas.microsoft.com/office/drawing/2014/main" xmlns="" id="{00000000-0008-0000-0300-0000A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6" name="Picture 211">
          <a:extLst>
            <a:ext uri="{FF2B5EF4-FFF2-40B4-BE49-F238E27FC236}">
              <a16:creationId xmlns:a16="http://schemas.microsoft.com/office/drawing/2014/main" xmlns="" id="{00000000-0008-0000-0300-0000A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7" name="Picture 201">
          <a:extLst>
            <a:ext uri="{FF2B5EF4-FFF2-40B4-BE49-F238E27FC236}">
              <a16:creationId xmlns:a16="http://schemas.microsoft.com/office/drawing/2014/main" xmlns="" id="{00000000-0008-0000-0300-0000A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8" name="Picture 207">
          <a:extLst>
            <a:ext uri="{FF2B5EF4-FFF2-40B4-BE49-F238E27FC236}">
              <a16:creationId xmlns:a16="http://schemas.microsoft.com/office/drawing/2014/main" xmlns="" id="{00000000-0008-0000-0300-0000B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69" name="Picture 211">
          <a:extLst>
            <a:ext uri="{FF2B5EF4-FFF2-40B4-BE49-F238E27FC236}">
              <a16:creationId xmlns:a16="http://schemas.microsoft.com/office/drawing/2014/main" xmlns="" id="{00000000-0008-0000-0300-0000B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0" name="Picture 201">
          <a:extLst>
            <a:ext uri="{FF2B5EF4-FFF2-40B4-BE49-F238E27FC236}">
              <a16:creationId xmlns:a16="http://schemas.microsoft.com/office/drawing/2014/main" xmlns="" id="{00000000-0008-0000-0300-0000B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1" name="Picture 207">
          <a:extLst>
            <a:ext uri="{FF2B5EF4-FFF2-40B4-BE49-F238E27FC236}">
              <a16:creationId xmlns:a16="http://schemas.microsoft.com/office/drawing/2014/main" xmlns="" id="{00000000-0008-0000-0300-0000B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2" name="Picture 211">
          <a:extLst>
            <a:ext uri="{FF2B5EF4-FFF2-40B4-BE49-F238E27FC236}">
              <a16:creationId xmlns:a16="http://schemas.microsoft.com/office/drawing/2014/main" xmlns="" id="{00000000-0008-0000-0300-0000B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3" name="Picture 201">
          <a:extLst>
            <a:ext uri="{FF2B5EF4-FFF2-40B4-BE49-F238E27FC236}">
              <a16:creationId xmlns:a16="http://schemas.microsoft.com/office/drawing/2014/main" xmlns="" id="{00000000-0008-0000-0300-0000B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4" name="Picture 207">
          <a:extLst>
            <a:ext uri="{FF2B5EF4-FFF2-40B4-BE49-F238E27FC236}">
              <a16:creationId xmlns:a16="http://schemas.microsoft.com/office/drawing/2014/main" xmlns="" id="{00000000-0008-0000-0300-0000B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5" name="Picture 211">
          <a:extLst>
            <a:ext uri="{FF2B5EF4-FFF2-40B4-BE49-F238E27FC236}">
              <a16:creationId xmlns:a16="http://schemas.microsoft.com/office/drawing/2014/main" xmlns="" id="{00000000-0008-0000-0300-0000B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6" name="Picture 201">
          <a:extLst>
            <a:ext uri="{FF2B5EF4-FFF2-40B4-BE49-F238E27FC236}">
              <a16:creationId xmlns:a16="http://schemas.microsoft.com/office/drawing/2014/main" xmlns="" id="{00000000-0008-0000-0300-0000B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7" name="Picture 207">
          <a:extLst>
            <a:ext uri="{FF2B5EF4-FFF2-40B4-BE49-F238E27FC236}">
              <a16:creationId xmlns:a16="http://schemas.microsoft.com/office/drawing/2014/main" xmlns="" id="{00000000-0008-0000-0300-0000B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8" name="Picture 211">
          <a:extLst>
            <a:ext uri="{FF2B5EF4-FFF2-40B4-BE49-F238E27FC236}">
              <a16:creationId xmlns:a16="http://schemas.microsoft.com/office/drawing/2014/main" xmlns="" id="{00000000-0008-0000-0300-0000B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79" name="Picture 201">
          <a:extLst>
            <a:ext uri="{FF2B5EF4-FFF2-40B4-BE49-F238E27FC236}">
              <a16:creationId xmlns:a16="http://schemas.microsoft.com/office/drawing/2014/main" xmlns="" id="{00000000-0008-0000-0300-0000B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0" name="Picture 207">
          <a:extLst>
            <a:ext uri="{FF2B5EF4-FFF2-40B4-BE49-F238E27FC236}">
              <a16:creationId xmlns:a16="http://schemas.microsoft.com/office/drawing/2014/main" xmlns="" id="{00000000-0008-0000-0300-0000B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1" name="Picture 211">
          <a:extLst>
            <a:ext uri="{FF2B5EF4-FFF2-40B4-BE49-F238E27FC236}">
              <a16:creationId xmlns:a16="http://schemas.microsoft.com/office/drawing/2014/main" xmlns="" id="{00000000-0008-0000-0300-0000B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2" name="Picture 201">
          <a:extLst>
            <a:ext uri="{FF2B5EF4-FFF2-40B4-BE49-F238E27FC236}">
              <a16:creationId xmlns:a16="http://schemas.microsoft.com/office/drawing/2014/main" xmlns="" id="{00000000-0008-0000-0300-0000B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3" name="Picture 207">
          <a:extLst>
            <a:ext uri="{FF2B5EF4-FFF2-40B4-BE49-F238E27FC236}">
              <a16:creationId xmlns:a16="http://schemas.microsoft.com/office/drawing/2014/main" xmlns="" id="{00000000-0008-0000-0300-0000B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4" name="Picture 211">
          <a:extLst>
            <a:ext uri="{FF2B5EF4-FFF2-40B4-BE49-F238E27FC236}">
              <a16:creationId xmlns:a16="http://schemas.microsoft.com/office/drawing/2014/main" xmlns="" id="{00000000-0008-0000-0300-0000C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5" name="Picture 201">
          <a:extLst>
            <a:ext uri="{FF2B5EF4-FFF2-40B4-BE49-F238E27FC236}">
              <a16:creationId xmlns:a16="http://schemas.microsoft.com/office/drawing/2014/main" xmlns="" id="{00000000-0008-0000-0300-0000C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6" name="Picture 207">
          <a:extLst>
            <a:ext uri="{FF2B5EF4-FFF2-40B4-BE49-F238E27FC236}">
              <a16:creationId xmlns:a16="http://schemas.microsoft.com/office/drawing/2014/main" xmlns="" id="{00000000-0008-0000-0300-0000C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7" name="Picture 211">
          <a:extLst>
            <a:ext uri="{FF2B5EF4-FFF2-40B4-BE49-F238E27FC236}">
              <a16:creationId xmlns:a16="http://schemas.microsoft.com/office/drawing/2014/main" xmlns="" id="{00000000-0008-0000-0300-0000C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8" name="Picture 201">
          <a:extLst>
            <a:ext uri="{FF2B5EF4-FFF2-40B4-BE49-F238E27FC236}">
              <a16:creationId xmlns:a16="http://schemas.microsoft.com/office/drawing/2014/main" xmlns="" id="{00000000-0008-0000-0300-0000C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89" name="Picture 207">
          <a:extLst>
            <a:ext uri="{FF2B5EF4-FFF2-40B4-BE49-F238E27FC236}">
              <a16:creationId xmlns:a16="http://schemas.microsoft.com/office/drawing/2014/main" xmlns="" id="{00000000-0008-0000-0300-0000C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0" name="Picture 211">
          <a:extLst>
            <a:ext uri="{FF2B5EF4-FFF2-40B4-BE49-F238E27FC236}">
              <a16:creationId xmlns:a16="http://schemas.microsoft.com/office/drawing/2014/main" xmlns="" id="{00000000-0008-0000-0300-0000C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1" name="Picture 201">
          <a:extLst>
            <a:ext uri="{FF2B5EF4-FFF2-40B4-BE49-F238E27FC236}">
              <a16:creationId xmlns:a16="http://schemas.microsoft.com/office/drawing/2014/main" xmlns="" id="{00000000-0008-0000-0300-0000C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2" name="Picture 207">
          <a:extLst>
            <a:ext uri="{FF2B5EF4-FFF2-40B4-BE49-F238E27FC236}">
              <a16:creationId xmlns:a16="http://schemas.microsoft.com/office/drawing/2014/main" xmlns="" id="{00000000-0008-0000-0300-0000C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3" name="Picture 211">
          <a:extLst>
            <a:ext uri="{FF2B5EF4-FFF2-40B4-BE49-F238E27FC236}">
              <a16:creationId xmlns:a16="http://schemas.microsoft.com/office/drawing/2014/main" xmlns="" id="{00000000-0008-0000-0300-0000C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4" name="Picture 201">
          <a:extLst>
            <a:ext uri="{FF2B5EF4-FFF2-40B4-BE49-F238E27FC236}">
              <a16:creationId xmlns:a16="http://schemas.microsoft.com/office/drawing/2014/main" xmlns="" id="{00000000-0008-0000-0300-0000C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5" name="Picture 207">
          <a:extLst>
            <a:ext uri="{FF2B5EF4-FFF2-40B4-BE49-F238E27FC236}">
              <a16:creationId xmlns:a16="http://schemas.microsoft.com/office/drawing/2014/main" xmlns="" id="{00000000-0008-0000-0300-0000C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6" name="Picture 211">
          <a:extLst>
            <a:ext uri="{FF2B5EF4-FFF2-40B4-BE49-F238E27FC236}">
              <a16:creationId xmlns:a16="http://schemas.microsoft.com/office/drawing/2014/main" xmlns="" id="{00000000-0008-0000-0300-0000C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7" name="Picture 201">
          <a:extLst>
            <a:ext uri="{FF2B5EF4-FFF2-40B4-BE49-F238E27FC236}">
              <a16:creationId xmlns:a16="http://schemas.microsoft.com/office/drawing/2014/main" xmlns="" id="{00000000-0008-0000-0300-0000C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8" name="Picture 207">
          <a:extLst>
            <a:ext uri="{FF2B5EF4-FFF2-40B4-BE49-F238E27FC236}">
              <a16:creationId xmlns:a16="http://schemas.microsoft.com/office/drawing/2014/main" xmlns="" id="{00000000-0008-0000-0300-0000C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1999" name="Picture 211">
          <a:extLst>
            <a:ext uri="{FF2B5EF4-FFF2-40B4-BE49-F238E27FC236}">
              <a16:creationId xmlns:a16="http://schemas.microsoft.com/office/drawing/2014/main" xmlns="" id="{00000000-0008-0000-0300-0000C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00" name="Picture 201">
          <a:extLst>
            <a:ext uri="{FF2B5EF4-FFF2-40B4-BE49-F238E27FC236}">
              <a16:creationId xmlns:a16="http://schemas.microsoft.com/office/drawing/2014/main" xmlns="" id="{00000000-0008-0000-0300-0000D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01" name="Picture 207">
          <a:extLst>
            <a:ext uri="{FF2B5EF4-FFF2-40B4-BE49-F238E27FC236}">
              <a16:creationId xmlns:a16="http://schemas.microsoft.com/office/drawing/2014/main" xmlns="" id="{00000000-0008-0000-0300-0000D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02" name="Picture 211">
          <a:extLst>
            <a:ext uri="{FF2B5EF4-FFF2-40B4-BE49-F238E27FC236}">
              <a16:creationId xmlns:a16="http://schemas.microsoft.com/office/drawing/2014/main" xmlns="" id="{00000000-0008-0000-0300-0000D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003" name="Picture 195">
          <a:extLst>
            <a:ext uri="{FF2B5EF4-FFF2-40B4-BE49-F238E27FC236}">
              <a16:creationId xmlns:a16="http://schemas.microsoft.com/office/drawing/2014/main" xmlns="" id="{00000000-0008-0000-0300-0000D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004" name="Picture 195">
          <a:extLst>
            <a:ext uri="{FF2B5EF4-FFF2-40B4-BE49-F238E27FC236}">
              <a16:creationId xmlns:a16="http://schemas.microsoft.com/office/drawing/2014/main" xmlns="" id="{00000000-0008-0000-0300-0000D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05" name="Picture 195">
          <a:extLst>
            <a:ext uri="{FF2B5EF4-FFF2-40B4-BE49-F238E27FC236}">
              <a16:creationId xmlns:a16="http://schemas.microsoft.com/office/drawing/2014/main" xmlns="" id="{00000000-0008-0000-0300-0000D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06" name="Picture 195">
          <a:extLst>
            <a:ext uri="{FF2B5EF4-FFF2-40B4-BE49-F238E27FC236}">
              <a16:creationId xmlns:a16="http://schemas.microsoft.com/office/drawing/2014/main" xmlns="" id="{00000000-0008-0000-0300-0000D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07" name="Picture 129">
          <a:extLst>
            <a:ext uri="{FF2B5EF4-FFF2-40B4-BE49-F238E27FC236}">
              <a16:creationId xmlns:a16="http://schemas.microsoft.com/office/drawing/2014/main" xmlns="" id="{00000000-0008-0000-0300-0000D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08" name="Picture 195">
          <a:extLst>
            <a:ext uri="{FF2B5EF4-FFF2-40B4-BE49-F238E27FC236}">
              <a16:creationId xmlns:a16="http://schemas.microsoft.com/office/drawing/2014/main" xmlns="" id="{00000000-0008-0000-0300-0000D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09" name="Picture 195">
          <a:extLst>
            <a:ext uri="{FF2B5EF4-FFF2-40B4-BE49-F238E27FC236}">
              <a16:creationId xmlns:a16="http://schemas.microsoft.com/office/drawing/2014/main" xmlns="" id="{00000000-0008-0000-0300-0000D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0" name="Picture 129">
          <a:extLst>
            <a:ext uri="{FF2B5EF4-FFF2-40B4-BE49-F238E27FC236}">
              <a16:creationId xmlns:a16="http://schemas.microsoft.com/office/drawing/2014/main" xmlns="" id="{00000000-0008-0000-0300-0000D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1" name="Picture 195">
          <a:extLst>
            <a:ext uri="{FF2B5EF4-FFF2-40B4-BE49-F238E27FC236}">
              <a16:creationId xmlns:a16="http://schemas.microsoft.com/office/drawing/2014/main" xmlns="" id="{00000000-0008-0000-0300-0000D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2" name="Picture 195">
          <a:extLst>
            <a:ext uri="{FF2B5EF4-FFF2-40B4-BE49-F238E27FC236}">
              <a16:creationId xmlns:a16="http://schemas.microsoft.com/office/drawing/2014/main" xmlns="" id="{00000000-0008-0000-0300-0000D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3" name="Picture 129">
          <a:extLst>
            <a:ext uri="{FF2B5EF4-FFF2-40B4-BE49-F238E27FC236}">
              <a16:creationId xmlns:a16="http://schemas.microsoft.com/office/drawing/2014/main" xmlns="" id="{00000000-0008-0000-0300-0000D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4" name="Picture 195">
          <a:extLst>
            <a:ext uri="{FF2B5EF4-FFF2-40B4-BE49-F238E27FC236}">
              <a16:creationId xmlns:a16="http://schemas.microsoft.com/office/drawing/2014/main" xmlns="" id="{00000000-0008-0000-0300-0000D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5" name="Picture 195">
          <a:extLst>
            <a:ext uri="{FF2B5EF4-FFF2-40B4-BE49-F238E27FC236}">
              <a16:creationId xmlns:a16="http://schemas.microsoft.com/office/drawing/2014/main" xmlns="" id="{00000000-0008-0000-0300-0000D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6" name="Picture 129">
          <a:extLst>
            <a:ext uri="{FF2B5EF4-FFF2-40B4-BE49-F238E27FC236}">
              <a16:creationId xmlns:a16="http://schemas.microsoft.com/office/drawing/2014/main" xmlns="" id="{00000000-0008-0000-0300-0000E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7" name="Picture 195">
          <a:extLst>
            <a:ext uri="{FF2B5EF4-FFF2-40B4-BE49-F238E27FC236}">
              <a16:creationId xmlns:a16="http://schemas.microsoft.com/office/drawing/2014/main" xmlns="" id="{00000000-0008-0000-0300-0000E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8" name="Picture 195">
          <a:extLst>
            <a:ext uri="{FF2B5EF4-FFF2-40B4-BE49-F238E27FC236}">
              <a16:creationId xmlns:a16="http://schemas.microsoft.com/office/drawing/2014/main" xmlns="" id="{00000000-0008-0000-0300-0000E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19" name="Picture 129">
          <a:extLst>
            <a:ext uri="{FF2B5EF4-FFF2-40B4-BE49-F238E27FC236}">
              <a16:creationId xmlns:a16="http://schemas.microsoft.com/office/drawing/2014/main" xmlns="" id="{00000000-0008-0000-0300-0000E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0" name="Picture 195">
          <a:extLst>
            <a:ext uri="{FF2B5EF4-FFF2-40B4-BE49-F238E27FC236}">
              <a16:creationId xmlns:a16="http://schemas.microsoft.com/office/drawing/2014/main" xmlns="" id="{00000000-0008-0000-0300-0000E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1" name="Picture 195">
          <a:extLst>
            <a:ext uri="{FF2B5EF4-FFF2-40B4-BE49-F238E27FC236}">
              <a16:creationId xmlns:a16="http://schemas.microsoft.com/office/drawing/2014/main" xmlns="" id="{00000000-0008-0000-0300-0000E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2" name="Picture 129">
          <a:extLst>
            <a:ext uri="{FF2B5EF4-FFF2-40B4-BE49-F238E27FC236}">
              <a16:creationId xmlns:a16="http://schemas.microsoft.com/office/drawing/2014/main" xmlns="" id="{00000000-0008-0000-0300-0000E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3" name="Picture 195">
          <a:extLst>
            <a:ext uri="{FF2B5EF4-FFF2-40B4-BE49-F238E27FC236}">
              <a16:creationId xmlns:a16="http://schemas.microsoft.com/office/drawing/2014/main" xmlns="" id="{00000000-0008-0000-0300-0000E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4" name="Picture 195">
          <a:extLst>
            <a:ext uri="{FF2B5EF4-FFF2-40B4-BE49-F238E27FC236}">
              <a16:creationId xmlns:a16="http://schemas.microsoft.com/office/drawing/2014/main" xmlns="" id="{00000000-0008-0000-0300-0000E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5" name="Picture 129">
          <a:extLst>
            <a:ext uri="{FF2B5EF4-FFF2-40B4-BE49-F238E27FC236}">
              <a16:creationId xmlns:a16="http://schemas.microsoft.com/office/drawing/2014/main" xmlns="" id="{00000000-0008-0000-0300-0000E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6" name="Picture 195">
          <a:extLst>
            <a:ext uri="{FF2B5EF4-FFF2-40B4-BE49-F238E27FC236}">
              <a16:creationId xmlns:a16="http://schemas.microsoft.com/office/drawing/2014/main" xmlns="" id="{00000000-0008-0000-0300-0000E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7" name="Picture 195">
          <a:extLst>
            <a:ext uri="{FF2B5EF4-FFF2-40B4-BE49-F238E27FC236}">
              <a16:creationId xmlns:a16="http://schemas.microsoft.com/office/drawing/2014/main" xmlns="" id="{00000000-0008-0000-0300-0000E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8" name="Picture 129">
          <a:extLst>
            <a:ext uri="{FF2B5EF4-FFF2-40B4-BE49-F238E27FC236}">
              <a16:creationId xmlns:a16="http://schemas.microsoft.com/office/drawing/2014/main" xmlns="" id="{00000000-0008-0000-0300-0000E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29" name="Picture 195">
          <a:extLst>
            <a:ext uri="{FF2B5EF4-FFF2-40B4-BE49-F238E27FC236}">
              <a16:creationId xmlns:a16="http://schemas.microsoft.com/office/drawing/2014/main" xmlns="" id="{00000000-0008-0000-0300-0000E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0" name="Picture 195">
          <a:extLst>
            <a:ext uri="{FF2B5EF4-FFF2-40B4-BE49-F238E27FC236}">
              <a16:creationId xmlns:a16="http://schemas.microsoft.com/office/drawing/2014/main" xmlns="" id="{00000000-0008-0000-0300-0000E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1" name="Picture 129">
          <a:extLst>
            <a:ext uri="{FF2B5EF4-FFF2-40B4-BE49-F238E27FC236}">
              <a16:creationId xmlns:a16="http://schemas.microsoft.com/office/drawing/2014/main" xmlns="" id="{00000000-0008-0000-0300-0000E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2" name="Picture 195">
          <a:extLst>
            <a:ext uri="{FF2B5EF4-FFF2-40B4-BE49-F238E27FC236}">
              <a16:creationId xmlns:a16="http://schemas.microsoft.com/office/drawing/2014/main" xmlns="" id="{00000000-0008-0000-0300-0000F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3" name="Picture 195">
          <a:extLst>
            <a:ext uri="{FF2B5EF4-FFF2-40B4-BE49-F238E27FC236}">
              <a16:creationId xmlns:a16="http://schemas.microsoft.com/office/drawing/2014/main" xmlns="" id="{00000000-0008-0000-0300-0000F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4" name="Picture 129">
          <a:extLst>
            <a:ext uri="{FF2B5EF4-FFF2-40B4-BE49-F238E27FC236}">
              <a16:creationId xmlns:a16="http://schemas.microsoft.com/office/drawing/2014/main" xmlns="" id="{00000000-0008-0000-0300-0000F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5" name="Picture 195">
          <a:extLst>
            <a:ext uri="{FF2B5EF4-FFF2-40B4-BE49-F238E27FC236}">
              <a16:creationId xmlns:a16="http://schemas.microsoft.com/office/drawing/2014/main" xmlns="" id="{00000000-0008-0000-0300-0000F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6" name="Picture 195">
          <a:extLst>
            <a:ext uri="{FF2B5EF4-FFF2-40B4-BE49-F238E27FC236}">
              <a16:creationId xmlns:a16="http://schemas.microsoft.com/office/drawing/2014/main" xmlns="" id="{00000000-0008-0000-0300-0000F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7" name="Picture 129">
          <a:extLst>
            <a:ext uri="{FF2B5EF4-FFF2-40B4-BE49-F238E27FC236}">
              <a16:creationId xmlns:a16="http://schemas.microsoft.com/office/drawing/2014/main" xmlns="" id="{00000000-0008-0000-0300-0000F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8" name="Picture 195">
          <a:extLst>
            <a:ext uri="{FF2B5EF4-FFF2-40B4-BE49-F238E27FC236}">
              <a16:creationId xmlns:a16="http://schemas.microsoft.com/office/drawing/2014/main" xmlns="" id="{00000000-0008-0000-0300-0000F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39" name="Picture 195">
          <a:extLst>
            <a:ext uri="{FF2B5EF4-FFF2-40B4-BE49-F238E27FC236}">
              <a16:creationId xmlns:a16="http://schemas.microsoft.com/office/drawing/2014/main" xmlns="" id="{00000000-0008-0000-0300-0000F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0" name="Picture 129">
          <a:extLst>
            <a:ext uri="{FF2B5EF4-FFF2-40B4-BE49-F238E27FC236}">
              <a16:creationId xmlns:a16="http://schemas.microsoft.com/office/drawing/2014/main" xmlns="" id="{00000000-0008-0000-0300-0000F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1" name="Picture 195">
          <a:extLst>
            <a:ext uri="{FF2B5EF4-FFF2-40B4-BE49-F238E27FC236}">
              <a16:creationId xmlns:a16="http://schemas.microsoft.com/office/drawing/2014/main" xmlns="" id="{00000000-0008-0000-0300-0000F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2" name="Picture 195">
          <a:extLst>
            <a:ext uri="{FF2B5EF4-FFF2-40B4-BE49-F238E27FC236}">
              <a16:creationId xmlns:a16="http://schemas.microsoft.com/office/drawing/2014/main" xmlns="" id="{00000000-0008-0000-0300-0000F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3" name="Picture 129">
          <a:extLst>
            <a:ext uri="{FF2B5EF4-FFF2-40B4-BE49-F238E27FC236}">
              <a16:creationId xmlns:a16="http://schemas.microsoft.com/office/drawing/2014/main" xmlns="" id="{00000000-0008-0000-0300-0000F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4" name="Picture 195">
          <a:extLst>
            <a:ext uri="{FF2B5EF4-FFF2-40B4-BE49-F238E27FC236}">
              <a16:creationId xmlns:a16="http://schemas.microsoft.com/office/drawing/2014/main" xmlns="" id="{00000000-0008-0000-0300-0000F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5" name="Picture 195">
          <a:extLst>
            <a:ext uri="{FF2B5EF4-FFF2-40B4-BE49-F238E27FC236}">
              <a16:creationId xmlns:a16="http://schemas.microsoft.com/office/drawing/2014/main" xmlns="" id="{00000000-0008-0000-0300-0000F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6" name="Picture 129">
          <a:extLst>
            <a:ext uri="{FF2B5EF4-FFF2-40B4-BE49-F238E27FC236}">
              <a16:creationId xmlns:a16="http://schemas.microsoft.com/office/drawing/2014/main" xmlns="" id="{00000000-0008-0000-0300-0000F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7" name="Picture 195">
          <a:extLst>
            <a:ext uri="{FF2B5EF4-FFF2-40B4-BE49-F238E27FC236}">
              <a16:creationId xmlns:a16="http://schemas.microsoft.com/office/drawing/2014/main" xmlns="" id="{00000000-0008-0000-0300-0000F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8" name="Picture 195">
          <a:extLst>
            <a:ext uri="{FF2B5EF4-FFF2-40B4-BE49-F238E27FC236}">
              <a16:creationId xmlns:a16="http://schemas.microsoft.com/office/drawing/2014/main" xmlns="" id="{00000000-0008-0000-0300-00000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49" name="Picture 129">
          <a:extLst>
            <a:ext uri="{FF2B5EF4-FFF2-40B4-BE49-F238E27FC236}">
              <a16:creationId xmlns:a16="http://schemas.microsoft.com/office/drawing/2014/main" xmlns="" id="{00000000-0008-0000-03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0" name="Picture 195">
          <a:extLst>
            <a:ext uri="{FF2B5EF4-FFF2-40B4-BE49-F238E27FC236}">
              <a16:creationId xmlns:a16="http://schemas.microsoft.com/office/drawing/2014/main" xmlns="" id="{00000000-0008-0000-03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1" name="Picture 195">
          <a:extLst>
            <a:ext uri="{FF2B5EF4-FFF2-40B4-BE49-F238E27FC236}">
              <a16:creationId xmlns:a16="http://schemas.microsoft.com/office/drawing/2014/main" xmlns="" id="{00000000-0008-0000-03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2" name="Picture 129">
          <a:extLst>
            <a:ext uri="{FF2B5EF4-FFF2-40B4-BE49-F238E27FC236}">
              <a16:creationId xmlns:a16="http://schemas.microsoft.com/office/drawing/2014/main" xmlns="" id="{00000000-0008-0000-03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3" name="Picture 195">
          <a:extLst>
            <a:ext uri="{FF2B5EF4-FFF2-40B4-BE49-F238E27FC236}">
              <a16:creationId xmlns:a16="http://schemas.microsoft.com/office/drawing/2014/main" xmlns="" id="{00000000-0008-0000-03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4" name="Picture 195">
          <a:extLst>
            <a:ext uri="{FF2B5EF4-FFF2-40B4-BE49-F238E27FC236}">
              <a16:creationId xmlns:a16="http://schemas.microsoft.com/office/drawing/2014/main" xmlns="" id="{00000000-0008-0000-0300-00000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5" name="Picture 129">
          <a:extLst>
            <a:ext uri="{FF2B5EF4-FFF2-40B4-BE49-F238E27FC236}">
              <a16:creationId xmlns:a16="http://schemas.microsoft.com/office/drawing/2014/main" xmlns="" id="{00000000-0008-0000-0300-00000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6" name="Picture 195">
          <a:extLst>
            <a:ext uri="{FF2B5EF4-FFF2-40B4-BE49-F238E27FC236}">
              <a16:creationId xmlns:a16="http://schemas.microsoft.com/office/drawing/2014/main" xmlns="" id="{00000000-0008-0000-0300-00000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7" name="Picture 195">
          <a:extLst>
            <a:ext uri="{FF2B5EF4-FFF2-40B4-BE49-F238E27FC236}">
              <a16:creationId xmlns:a16="http://schemas.microsoft.com/office/drawing/2014/main" xmlns="" id="{00000000-0008-0000-0300-00000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8" name="Picture 129">
          <a:extLst>
            <a:ext uri="{FF2B5EF4-FFF2-40B4-BE49-F238E27FC236}">
              <a16:creationId xmlns:a16="http://schemas.microsoft.com/office/drawing/2014/main" xmlns="" id="{00000000-0008-0000-0300-00000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59" name="Picture 195">
          <a:extLst>
            <a:ext uri="{FF2B5EF4-FFF2-40B4-BE49-F238E27FC236}">
              <a16:creationId xmlns:a16="http://schemas.microsoft.com/office/drawing/2014/main" xmlns="" id="{00000000-0008-0000-0300-00000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0" name="Picture 195">
          <a:extLst>
            <a:ext uri="{FF2B5EF4-FFF2-40B4-BE49-F238E27FC236}">
              <a16:creationId xmlns:a16="http://schemas.microsoft.com/office/drawing/2014/main" xmlns="" id="{00000000-0008-0000-0300-00000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1" name="Picture 129">
          <a:extLst>
            <a:ext uri="{FF2B5EF4-FFF2-40B4-BE49-F238E27FC236}">
              <a16:creationId xmlns:a16="http://schemas.microsoft.com/office/drawing/2014/main" xmlns="" id="{00000000-0008-0000-0300-00000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2" name="Picture 195">
          <a:extLst>
            <a:ext uri="{FF2B5EF4-FFF2-40B4-BE49-F238E27FC236}">
              <a16:creationId xmlns:a16="http://schemas.microsoft.com/office/drawing/2014/main" xmlns="" id="{00000000-0008-0000-0300-00000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3" name="Picture 195">
          <a:extLst>
            <a:ext uri="{FF2B5EF4-FFF2-40B4-BE49-F238E27FC236}">
              <a16:creationId xmlns:a16="http://schemas.microsoft.com/office/drawing/2014/main" xmlns="" id="{00000000-0008-0000-0300-00000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4" name="Picture 129">
          <a:extLst>
            <a:ext uri="{FF2B5EF4-FFF2-40B4-BE49-F238E27FC236}">
              <a16:creationId xmlns:a16="http://schemas.microsoft.com/office/drawing/2014/main" xmlns="" id="{00000000-0008-0000-0300-00001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5" name="Picture 195">
          <a:extLst>
            <a:ext uri="{FF2B5EF4-FFF2-40B4-BE49-F238E27FC236}">
              <a16:creationId xmlns:a16="http://schemas.microsoft.com/office/drawing/2014/main" xmlns="" id="{00000000-0008-0000-0300-00001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6" name="Picture 195">
          <a:extLst>
            <a:ext uri="{FF2B5EF4-FFF2-40B4-BE49-F238E27FC236}">
              <a16:creationId xmlns:a16="http://schemas.microsoft.com/office/drawing/2014/main" xmlns="" id="{00000000-0008-0000-0300-00001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7" name="Picture 129">
          <a:extLst>
            <a:ext uri="{FF2B5EF4-FFF2-40B4-BE49-F238E27FC236}">
              <a16:creationId xmlns:a16="http://schemas.microsoft.com/office/drawing/2014/main" xmlns="" id="{00000000-0008-0000-0300-00001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8" name="Picture 195">
          <a:extLst>
            <a:ext uri="{FF2B5EF4-FFF2-40B4-BE49-F238E27FC236}">
              <a16:creationId xmlns:a16="http://schemas.microsoft.com/office/drawing/2014/main" xmlns="" id="{00000000-0008-0000-0300-00001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69" name="Picture 195">
          <a:extLst>
            <a:ext uri="{FF2B5EF4-FFF2-40B4-BE49-F238E27FC236}">
              <a16:creationId xmlns:a16="http://schemas.microsoft.com/office/drawing/2014/main" xmlns="" id="{00000000-0008-0000-0300-00001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0" name="Picture 129">
          <a:extLst>
            <a:ext uri="{FF2B5EF4-FFF2-40B4-BE49-F238E27FC236}">
              <a16:creationId xmlns:a16="http://schemas.microsoft.com/office/drawing/2014/main" xmlns="" id="{00000000-0008-0000-0300-00001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1" name="Picture 195">
          <a:extLst>
            <a:ext uri="{FF2B5EF4-FFF2-40B4-BE49-F238E27FC236}">
              <a16:creationId xmlns:a16="http://schemas.microsoft.com/office/drawing/2014/main" xmlns="" id="{00000000-0008-0000-0300-00001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2" name="Picture 195">
          <a:extLst>
            <a:ext uri="{FF2B5EF4-FFF2-40B4-BE49-F238E27FC236}">
              <a16:creationId xmlns:a16="http://schemas.microsoft.com/office/drawing/2014/main" xmlns="" id="{00000000-0008-0000-0300-00001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3" name="Picture 129">
          <a:extLst>
            <a:ext uri="{FF2B5EF4-FFF2-40B4-BE49-F238E27FC236}">
              <a16:creationId xmlns:a16="http://schemas.microsoft.com/office/drawing/2014/main" xmlns="" id="{00000000-0008-0000-0300-00001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4" name="Picture 195">
          <a:extLst>
            <a:ext uri="{FF2B5EF4-FFF2-40B4-BE49-F238E27FC236}">
              <a16:creationId xmlns:a16="http://schemas.microsoft.com/office/drawing/2014/main" xmlns="" id="{00000000-0008-0000-0300-00001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5" name="Picture 195">
          <a:extLst>
            <a:ext uri="{FF2B5EF4-FFF2-40B4-BE49-F238E27FC236}">
              <a16:creationId xmlns:a16="http://schemas.microsoft.com/office/drawing/2014/main" xmlns="" id="{00000000-0008-0000-0300-00001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076" name="Picture 129">
          <a:extLst>
            <a:ext uri="{FF2B5EF4-FFF2-40B4-BE49-F238E27FC236}">
              <a16:creationId xmlns:a16="http://schemas.microsoft.com/office/drawing/2014/main" xmlns="" id="{00000000-0008-0000-0300-00001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77" name="Picture 201">
          <a:extLst>
            <a:ext uri="{FF2B5EF4-FFF2-40B4-BE49-F238E27FC236}">
              <a16:creationId xmlns:a16="http://schemas.microsoft.com/office/drawing/2014/main" xmlns="" id="{00000000-0008-0000-0300-00001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78" name="Picture 207">
          <a:extLst>
            <a:ext uri="{FF2B5EF4-FFF2-40B4-BE49-F238E27FC236}">
              <a16:creationId xmlns:a16="http://schemas.microsoft.com/office/drawing/2014/main" xmlns="" id="{00000000-0008-0000-0300-00001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79" name="Picture 211">
          <a:extLst>
            <a:ext uri="{FF2B5EF4-FFF2-40B4-BE49-F238E27FC236}">
              <a16:creationId xmlns:a16="http://schemas.microsoft.com/office/drawing/2014/main" xmlns="" id="{00000000-0008-0000-0300-00001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0" name="Picture 201">
          <a:extLst>
            <a:ext uri="{FF2B5EF4-FFF2-40B4-BE49-F238E27FC236}">
              <a16:creationId xmlns:a16="http://schemas.microsoft.com/office/drawing/2014/main" xmlns="" id="{00000000-0008-0000-0300-00002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1" name="Picture 207">
          <a:extLst>
            <a:ext uri="{FF2B5EF4-FFF2-40B4-BE49-F238E27FC236}">
              <a16:creationId xmlns:a16="http://schemas.microsoft.com/office/drawing/2014/main" xmlns="" id="{00000000-0008-0000-0300-00002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2" name="Picture 211">
          <a:extLst>
            <a:ext uri="{FF2B5EF4-FFF2-40B4-BE49-F238E27FC236}">
              <a16:creationId xmlns:a16="http://schemas.microsoft.com/office/drawing/2014/main" xmlns="" id="{00000000-0008-0000-0300-00002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3" name="Picture 201">
          <a:extLst>
            <a:ext uri="{FF2B5EF4-FFF2-40B4-BE49-F238E27FC236}">
              <a16:creationId xmlns:a16="http://schemas.microsoft.com/office/drawing/2014/main" xmlns="" id="{00000000-0008-0000-0300-00002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4" name="Picture 207">
          <a:extLst>
            <a:ext uri="{FF2B5EF4-FFF2-40B4-BE49-F238E27FC236}">
              <a16:creationId xmlns:a16="http://schemas.microsoft.com/office/drawing/2014/main" xmlns="" id="{00000000-0008-0000-0300-00002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5" name="Picture 211">
          <a:extLst>
            <a:ext uri="{FF2B5EF4-FFF2-40B4-BE49-F238E27FC236}">
              <a16:creationId xmlns:a16="http://schemas.microsoft.com/office/drawing/2014/main" xmlns="" id="{00000000-0008-0000-0300-00002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6" name="Picture 201">
          <a:extLst>
            <a:ext uri="{FF2B5EF4-FFF2-40B4-BE49-F238E27FC236}">
              <a16:creationId xmlns:a16="http://schemas.microsoft.com/office/drawing/2014/main" xmlns="" id="{00000000-0008-0000-0300-00002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7" name="Picture 207">
          <a:extLst>
            <a:ext uri="{FF2B5EF4-FFF2-40B4-BE49-F238E27FC236}">
              <a16:creationId xmlns:a16="http://schemas.microsoft.com/office/drawing/2014/main" xmlns="" id="{00000000-0008-0000-0300-00002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8" name="Picture 211">
          <a:extLst>
            <a:ext uri="{FF2B5EF4-FFF2-40B4-BE49-F238E27FC236}">
              <a16:creationId xmlns:a16="http://schemas.microsoft.com/office/drawing/2014/main" xmlns="" id="{00000000-0008-0000-0300-00002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89" name="Picture 201">
          <a:extLst>
            <a:ext uri="{FF2B5EF4-FFF2-40B4-BE49-F238E27FC236}">
              <a16:creationId xmlns:a16="http://schemas.microsoft.com/office/drawing/2014/main" xmlns="" id="{00000000-0008-0000-0300-00002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0" name="Picture 207">
          <a:extLst>
            <a:ext uri="{FF2B5EF4-FFF2-40B4-BE49-F238E27FC236}">
              <a16:creationId xmlns:a16="http://schemas.microsoft.com/office/drawing/2014/main" xmlns="" id="{00000000-0008-0000-0300-00002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1" name="Picture 211">
          <a:extLst>
            <a:ext uri="{FF2B5EF4-FFF2-40B4-BE49-F238E27FC236}">
              <a16:creationId xmlns:a16="http://schemas.microsoft.com/office/drawing/2014/main" xmlns="" id="{00000000-0008-0000-0300-00002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2" name="Picture 201">
          <a:extLst>
            <a:ext uri="{FF2B5EF4-FFF2-40B4-BE49-F238E27FC236}">
              <a16:creationId xmlns:a16="http://schemas.microsoft.com/office/drawing/2014/main" xmlns="" id="{00000000-0008-0000-0300-00002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3" name="Picture 207">
          <a:extLst>
            <a:ext uri="{FF2B5EF4-FFF2-40B4-BE49-F238E27FC236}">
              <a16:creationId xmlns:a16="http://schemas.microsoft.com/office/drawing/2014/main" xmlns="" id="{00000000-0008-0000-0300-00002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4" name="Picture 211">
          <a:extLst>
            <a:ext uri="{FF2B5EF4-FFF2-40B4-BE49-F238E27FC236}">
              <a16:creationId xmlns:a16="http://schemas.microsoft.com/office/drawing/2014/main" xmlns="" id="{00000000-0008-0000-0300-00002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5" name="Picture 201">
          <a:extLst>
            <a:ext uri="{FF2B5EF4-FFF2-40B4-BE49-F238E27FC236}">
              <a16:creationId xmlns:a16="http://schemas.microsoft.com/office/drawing/2014/main" xmlns="" id="{00000000-0008-0000-0300-00002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6" name="Picture 207">
          <a:extLst>
            <a:ext uri="{FF2B5EF4-FFF2-40B4-BE49-F238E27FC236}">
              <a16:creationId xmlns:a16="http://schemas.microsoft.com/office/drawing/2014/main" xmlns="" id="{00000000-0008-0000-0300-00003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7" name="Picture 211">
          <a:extLst>
            <a:ext uri="{FF2B5EF4-FFF2-40B4-BE49-F238E27FC236}">
              <a16:creationId xmlns:a16="http://schemas.microsoft.com/office/drawing/2014/main" xmlns="" id="{00000000-0008-0000-0300-00003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8" name="Picture 201">
          <a:extLst>
            <a:ext uri="{FF2B5EF4-FFF2-40B4-BE49-F238E27FC236}">
              <a16:creationId xmlns:a16="http://schemas.microsoft.com/office/drawing/2014/main" xmlns="" id="{00000000-0008-0000-0300-00003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099" name="Picture 207">
          <a:extLst>
            <a:ext uri="{FF2B5EF4-FFF2-40B4-BE49-F238E27FC236}">
              <a16:creationId xmlns:a16="http://schemas.microsoft.com/office/drawing/2014/main" xmlns="" id="{00000000-0008-0000-0300-00003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0" name="Picture 211">
          <a:extLst>
            <a:ext uri="{FF2B5EF4-FFF2-40B4-BE49-F238E27FC236}">
              <a16:creationId xmlns:a16="http://schemas.microsoft.com/office/drawing/2014/main" xmlns="" id="{00000000-0008-0000-0300-00003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1" name="Picture 201">
          <a:extLst>
            <a:ext uri="{FF2B5EF4-FFF2-40B4-BE49-F238E27FC236}">
              <a16:creationId xmlns:a16="http://schemas.microsoft.com/office/drawing/2014/main" xmlns="" id="{00000000-0008-0000-0300-00003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2" name="Picture 207">
          <a:extLst>
            <a:ext uri="{FF2B5EF4-FFF2-40B4-BE49-F238E27FC236}">
              <a16:creationId xmlns:a16="http://schemas.microsoft.com/office/drawing/2014/main" xmlns="" id="{00000000-0008-0000-0300-00003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3" name="Picture 211">
          <a:extLst>
            <a:ext uri="{FF2B5EF4-FFF2-40B4-BE49-F238E27FC236}">
              <a16:creationId xmlns:a16="http://schemas.microsoft.com/office/drawing/2014/main" xmlns="" id="{00000000-0008-0000-0300-00003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4" name="Picture 201">
          <a:extLst>
            <a:ext uri="{FF2B5EF4-FFF2-40B4-BE49-F238E27FC236}">
              <a16:creationId xmlns:a16="http://schemas.microsoft.com/office/drawing/2014/main" xmlns="" id="{00000000-0008-0000-0300-00003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5" name="Picture 207">
          <a:extLst>
            <a:ext uri="{FF2B5EF4-FFF2-40B4-BE49-F238E27FC236}">
              <a16:creationId xmlns:a16="http://schemas.microsoft.com/office/drawing/2014/main" xmlns="" id="{00000000-0008-0000-0300-00003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6" name="Picture 211">
          <a:extLst>
            <a:ext uri="{FF2B5EF4-FFF2-40B4-BE49-F238E27FC236}">
              <a16:creationId xmlns:a16="http://schemas.microsoft.com/office/drawing/2014/main" xmlns="" id="{00000000-0008-0000-0300-00003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7" name="Picture 201">
          <a:extLst>
            <a:ext uri="{FF2B5EF4-FFF2-40B4-BE49-F238E27FC236}">
              <a16:creationId xmlns:a16="http://schemas.microsoft.com/office/drawing/2014/main" xmlns="" id="{00000000-0008-0000-0300-00003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8" name="Picture 207">
          <a:extLst>
            <a:ext uri="{FF2B5EF4-FFF2-40B4-BE49-F238E27FC236}">
              <a16:creationId xmlns:a16="http://schemas.microsoft.com/office/drawing/2014/main" xmlns="" id="{00000000-0008-0000-0300-00003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09" name="Picture 211">
          <a:extLst>
            <a:ext uri="{FF2B5EF4-FFF2-40B4-BE49-F238E27FC236}">
              <a16:creationId xmlns:a16="http://schemas.microsoft.com/office/drawing/2014/main" xmlns="" id="{00000000-0008-0000-0300-00003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0" name="Picture 201">
          <a:extLst>
            <a:ext uri="{FF2B5EF4-FFF2-40B4-BE49-F238E27FC236}">
              <a16:creationId xmlns:a16="http://schemas.microsoft.com/office/drawing/2014/main" xmlns="" id="{00000000-0008-0000-0300-00003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1" name="Picture 207">
          <a:extLst>
            <a:ext uri="{FF2B5EF4-FFF2-40B4-BE49-F238E27FC236}">
              <a16:creationId xmlns:a16="http://schemas.microsoft.com/office/drawing/2014/main" xmlns="" id="{00000000-0008-0000-0300-00003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2" name="Picture 211">
          <a:extLst>
            <a:ext uri="{FF2B5EF4-FFF2-40B4-BE49-F238E27FC236}">
              <a16:creationId xmlns:a16="http://schemas.microsoft.com/office/drawing/2014/main" xmlns="" id="{00000000-0008-0000-0300-00004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3" name="Picture 201">
          <a:extLst>
            <a:ext uri="{FF2B5EF4-FFF2-40B4-BE49-F238E27FC236}">
              <a16:creationId xmlns:a16="http://schemas.microsoft.com/office/drawing/2014/main" xmlns="" id="{00000000-0008-0000-0300-00004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4" name="Picture 207">
          <a:extLst>
            <a:ext uri="{FF2B5EF4-FFF2-40B4-BE49-F238E27FC236}">
              <a16:creationId xmlns:a16="http://schemas.microsoft.com/office/drawing/2014/main" xmlns="" id="{00000000-0008-0000-0300-00004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5" name="Picture 211">
          <a:extLst>
            <a:ext uri="{FF2B5EF4-FFF2-40B4-BE49-F238E27FC236}">
              <a16:creationId xmlns:a16="http://schemas.microsoft.com/office/drawing/2014/main" xmlns="" id="{00000000-0008-0000-0300-00004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6" name="Picture 201">
          <a:extLst>
            <a:ext uri="{FF2B5EF4-FFF2-40B4-BE49-F238E27FC236}">
              <a16:creationId xmlns:a16="http://schemas.microsoft.com/office/drawing/2014/main" xmlns="" id="{00000000-0008-0000-0300-00004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7" name="Picture 207">
          <a:extLst>
            <a:ext uri="{FF2B5EF4-FFF2-40B4-BE49-F238E27FC236}">
              <a16:creationId xmlns:a16="http://schemas.microsoft.com/office/drawing/2014/main" xmlns="" id="{00000000-0008-0000-0300-00004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8" name="Picture 211">
          <a:extLst>
            <a:ext uri="{FF2B5EF4-FFF2-40B4-BE49-F238E27FC236}">
              <a16:creationId xmlns:a16="http://schemas.microsoft.com/office/drawing/2014/main" xmlns="" id="{00000000-0008-0000-0300-00004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19" name="Picture 201">
          <a:extLst>
            <a:ext uri="{FF2B5EF4-FFF2-40B4-BE49-F238E27FC236}">
              <a16:creationId xmlns:a16="http://schemas.microsoft.com/office/drawing/2014/main" xmlns="" id="{00000000-0008-0000-0300-00004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0" name="Picture 207">
          <a:extLst>
            <a:ext uri="{FF2B5EF4-FFF2-40B4-BE49-F238E27FC236}">
              <a16:creationId xmlns:a16="http://schemas.microsoft.com/office/drawing/2014/main" xmlns="" id="{00000000-0008-0000-0300-00004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1" name="Picture 211">
          <a:extLst>
            <a:ext uri="{FF2B5EF4-FFF2-40B4-BE49-F238E27FC236}">
              <a16:creationId xmlns:a16="http://schemas.microsoft.com/office/drawing/2014/main" xmlns="" id="{00000000-0008-0000-0300-00004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2" name="Picture 201">
          <a:extLst>
            <a:ext uri="{FF2B5EF4-FFF2-40B4-BE49-F238E27FC236}">
              <a16:creationId xmlns:a16="http://schemas.microsoft.com/office/drawing/2014/main" xmlns="" id="{00000000-0008-0000-0300-00004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3" name="Picture 207">
          <a:extLst>
            <a:ext uri="{FF2B5EF4-FFF2-40B4-BE49-F238E27FC236}">
              <a16:creationId xmlns:a16="http://schemas.microsoft.com/office/drawing/2014/main" xmlns="" id="{00000000-0008-0000-0300-00004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4" name="Picture 211">
          <a:extLst>
            <a:ext uri="{FF2B5EF4-FFF2-40B4-BE49-F238E27FC236}">
              <a16:creationId xmlns:a16="http://schemas.microsoft.com/office/drawing/2014/main" xmlns="" id="{00000000-0008-0000-0300-00004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5" name="Picture 201">
          <a:extLst>
            <a:ext uri="{FF2B5EF4-FFF2-40B4-BE49-F238E27FC236}">
              <a16:creationId xmlns:a16="http://schemas.microsoft.com/office/drawing/2014/main" xmlns="" id="{00000000-0008-0000-0300-00004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6" name="Picture 207">
          <a:extLst>
            <a:ext uri="{FF2B5EF4-FFF2-40B4-BE49-F238E27FC236}">
              <a16:creationId xmlns:a16="http://schemas.microsoft.com/office/drawing/2014/main" xmlns="" id="{00000000-0008-0000-0300-00004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7" name="Picture 211">
          <a:extLst>
            <a:ext uri="{FF2B5EF4-FFF2-40B4-BE49-F238E27FC236}">
              <a16:creationId xmlns:a16="http://schemas.microsoft.com/office/drawing/2014/main" xmlns="" id="{00000000-0008-0000-0300-00004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8" name="Picture 201">
          <a:extLst>
            <a:ext uri="{FF2B5EF4-FFF2-40B4-BE49-F238E27FC236}">
              <a16:creationId xmlns:a16="http://schemas.microsoft.com/office/drawing/2014/main" xmlns="" id="{00000000-0008-0000-0300-00005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29" name="Picture 207">
          <a:extLst>
            <a:ext uri="{FF2B5EF4-FFF2-40B4-BE49-F238E27FC236}">
              <a16:creationId xmlns:a16="http://schemas.microsoft.com/office/drawing/2014/main" xmlns="" id="{00000000-0008-0000-0300-00005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0" name="Picture 211">
          <a:extLst>
            <a:ext uri="{FF2B5EF4-FFF2-40B4-BE49-F238E27FC236}">
              <a16:creationId xmlns:a16="http://schemas.microsoft.com/office/drawing/2014/main" xmlns="" id="{00000000-0008-0000-0300-00005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1" name="Picture 201">
          <a:extLst>
            <a:ext uri="{FF2B5EF4-FFF2-40B4-BE49-F238E27FC236}">
              <a16:creationId xmlns:a16="http://schemas.microsoft.com/office/drawing/2014/main" xmlns="" id="{00000000-0008-0000-0300-00005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2" name="Picture 207">
          <a:extLst>
            <a:ext uri="{FF2B5EF4-FFF2-40B4-BE49-F238E27FC236}">
              <a16:creationId xmlns:a16="http://schemas.microsoft.com/office/drawing/2014/main" xmlns="" id="{00000000-0008-0000-0300-00005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3" name="Picture 211">
          <a:extLst>
            <a:ext uri="{FF2B5EF4-FFF2-40B4-BE49-F238E27FC236}">
              <a16:creationId xmlns:a16="http://schemas.microsoft.com/office/drawing/2014/main" xmlns="" id="{00000000-0008-0000-0300-00005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4" name="Picture 201">
          <a:extLst>
            <a:ext uri="{FF2B5EF4-FFF2-40B4-BE49-F238E27FC236}">
              <a16:creationId xmlns:a16="http://schemas.microsoft.com/office/drawing/2014/main" xmlns="" id="{00000000-0008-0000-0300-00005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5" name="Picture 207">
          <a:extLst>
            <a:ext uri="{FF2B5EF4-FFF2-40B4-BE49-F238E27FC236}">
              <a16:creationId xmlns:a16="http://schemas.microsoft.com/office/drawing/2014/main" xmlns="" id="{00000000-0008-0000-0300-00005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6" name="Picture 211">
          <a:extLst>
            <a:ext uri="{FF2B5EF4-FFF2-40B4-BE49-F238E27FC236}">
              <a16:creationId xmlns:a16="http://schemas.microsoft.com/office/drawing/2014/main" xmlns="" id="{00000000-0008-0000-0300-00005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7" name="Picture 201">
          <a:extLst>
            <a:ext uri="{FF2B5EF4-FFF2-40B4-BE49-F238E27FC236}">
              <a16:creationId xmlns:a16="http://schemas.microsoft.com/office/drawing/2014/main" xmlns="" id="{00000000-0008-0000-0300-00005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8" name="Picture 207">
          <a:extLst>
            <a:ext uri="{FF2B5EF4-FFF2-40B4-BE49-F238E27FC236}">
              <a16:creationId xmlns:a16="http://schemas.microsoft.com/office/drawing/2014/main" xmlns="" id="{00000000-0008-0000-0300-00005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39" name="Picture 211">
          <a:extLst>
            <a:ext uri="{FF2B5EF4-FFF2-40B4-BE49-F238E27FC236}">
              <a16:creationId xmlns:a16="http://schemas.microsoft.com/office/drawing/2014/main" xmlns="" id="{00000000-0008-0000-0300-00005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0" name="Picture 201">
          <a:extLst>
            <a:ext uri="{FF2B5EF4-FFF2-40B4-BE49-F238E27FC236}">
              <a16:creationId xmlns:a16="http://schemas.microsoft.com/office/drawing/2014/main" xmlns="" id="{00000000-0008-0000-0300-00005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1" name="Picture 207">
          <a:extLst>
            <a:ext uri="{FF2B5EF4-FFF2-40B4-BE49-F238E27FC236}">
              <a16:creationId xmlns:a16="http://schemas.microsoft.com/office/drawing/2014/main" xmlns="" id="{00000000-0008-0000-0300-00005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2" name="Picture 211">
          <a:extLst>
            <a:ext uri="{FF2B5EF4-FFF2-40B4-BE49-F238E27FC236}">
              <a16:creationId xmlns:a16="http://schemas.microsoft.com/office/drawing/2014/main" xmlns="" id="{00000000-0008-0000-0300-00005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3" name="Picture 201">
          <a:extLst>
            <a:ext uri="{FF2B5EF4-FFF2-40B4-BE49-F238E27FC236}">
              <a16:creationId xmlns:a16="http://schemas.microsoft.com/office/drawing/2014/main" xmlns="" id="{00000000-0008-0000-0300-00005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4" name="Picture 207">
          <a:extLst>
            <a:ext uri="{FF2B5EF4-FFF2-40B4-BE49-F238E27FC236}">
              <a16:creationId xmlns:a16="http://schemas.microsoft.com/office/drawing/2014/main" xmlns="" id="{00000000-0008-0000-0300-00006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5" name="Picture 211">
          <a:extLst>
            <a:ext uri="{FF2B5EF4-FFF2-40B4-BE49-F238E27FC236}">
              <a16:creationId xmlns:a16="http://schemas.microsoft.com/office/drawing/2014/main" xmlns="" id="{00000000-0008-0000-0300-00006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6" name="Picture 201">
          <a:extLst>
            <a:ext uri="{FF2B5EF4-FFF2-40B4-BE49-F238E27FC236}">
              <a16:creationId xmlns:a16="http://schemas.microsoft.com/office/drawing/2014/main" xmlns="" id="{00000000-0008-0000-0300-00006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7" name="Picture 207">
          <a:extLst>
            <a:ext uri="{FF2B5EF4-FFF2-40B4-BE49-F238E27FC236}">
              <a16:creationId xmlns:a16="http://schemas.microsoft.com/office/drawing/2014/main" xmlns="" id="{00000000-0008-0000-0300-00006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8" name="Picture 211">
          <a:extLst>
            <a:ext uri="{FF2B5EF4-FFF2-40B4-BE49-F238E27FC236}">
              <a16:creationId xmlns:a16="http://schemas.microsoft.com/office/drawing/2014/main" xmlns="" id="{00000000-0008-0000-0300-00006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49" name="Picture 201">
          <a:extLst>
            <a:ext uri="{FF2B5EF4-FFF2-40B4-BE49-F238E27FC236}">
              <a16:creationId xmlns:a16="http://schemas.microsoft.com/office/drawing/2014/main" xmlns="" id="{00000000-0008-0000-0300-00006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0" name="Picture 207">
          <a:extLst>
            <a:ext uri="{FF2B5EF4-FFF2-40B4-BE49-F238E27FC236}">
              <a16:creationId xmlns:a16="http://schemas.microsoft.com/office/drawing/2014/main" xmlns="" id="{00000000-0008-0000-0300-00006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1" name="Picture 211">
          <a:extLst>
            <a:ext uri="{FF2B5EF4-FFF2-40B4-BE49-F238E27FC236}">
              <a16:creationId xmlns:a16="http://schemas.microsoft.com/office/drawing/2014/main" xmlns="" id="{00000000-0008-0000-0300-00006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2" name="Picture 201">
          <a:extLst>
            <a:ext uri="{FF2B5EF4-FFF2-40B4-BE49-F238E27FC236}">
              <a16:creationId xmlns:a16="http://schemas.microsoft.com/office/drawing/2014/main" xmlns="" id="{00000000-0008-0000-0300-00006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3" name="Picture 207">
          <a:extLst>
            <a:ext uri="{FF2B5EF4-FFF2-40B4-BE49-F238E27FC236}">
              <a16:creationId xmlns:a16="http://schemas.microsoft.com/office/drawing/2014/main" xmlns="" id="{00000000-0008-0000-0300-00006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4" name="Picture 211">
          <a:extLst>
            <a:ext uri="{FF2B5EF4-FFF2-40B4-BE49-F238E27FC236}">
              <a16:creationId xmlns:a16="http://schemas.microsoft.com/office/drawing/2014/main" xmlns="" id="{00000000-0008-0000-0300-00006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5" name="Picture 201">
          <a:extLst>
            <a:ext uri="{FF2B5EF4-FFF2-40B4-BE49-F238E27FC236}">
              <a16:creationId xmlns:a16="http://schemas.microsoft.com/office/drawing/2014/main" xmlns="" id="{00000000-0008-0000-0300-00006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6" name="Picture 207">
          <a:extLst>
            <a:ext uri="{FF2B5EF4-FFF2-40B4-BE49-F238E27FC236}">
              <a16:creationId xmlns:a16="http://schemas.microsoft.com/office/drawing/2014/main" xmlns="" id="{00000000-0008-0000-0300-00006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7" name="Picture 211">
          <a:extLst>
            <a:ext uri="{FF2B5EF4-FFF2-40B4-BE49-F238E27FC236}">
              <a16:creationId xmlns:a16="http://schemas.microsoft.com/office/drawing/2014/main" xmlns="" id="{00000000-0008-0000-0300-00006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8" name="Picture 201">
          <a:extLst>
            <a:ext uri="{FF2B5EF4-FFF2-40B4-BE49-F238E27FC236}">
              <a16:creationId xmlns:a16="http://schemas.microsoft.com/office/drawing/2014/main" xmlns="" id="{00000000-0008-0000-0300-00006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59" name="Picture 207">
          <a:extLst>
            <a:ext uri="{FF2B5EF4-FFF2-40B4-BE49-F238E27FC236}">
              <a16:creationId xmlns:a16="http://schemas.microsoft.com/office/drawing/2014/main" xmlns="" id="{00000000-0008-0000-0300-00006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0" name="Picture 211">
          <a:extLst>
            <a:ext uri="{FF2B5EF4-FFF2-40B4-BE49-F238E27FC236}">
              <a16:creationId xmlns:a16="http://schemas.microsoft.com/office/drawing/2014/main" xmlns="" id="{00000000-0008-0000-0300-00007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1" name="Picture 201">
          <a:extLst>
            <a:ext uri="{FF2B5EF4-FFF2-40B4-BE49-F238E27FC236}">
              <a16:creationId xmlns:a16="http://schemas.microsoft.com/office/drawing/2014/main" xmlns="" id="{00000000-0008-0000-0300-00007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2" name="Picture 207">
          <a:extLst>
            <a:ext uri="{FF2B5EF4-FFF2-40B4-BE49-F238E27FC236}">
              <a16:creationId xmlns:a16="http://schemas.microsoft.com/office/drawing/2014/main" xmlns="" id="{00000000-0008-0000-0300-00007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3" name="Picture 211">
          <a:extLst>
            <a:ext uri="{FF2B5EF4-FFF2-40B4-BE49-F238E27FC236}">
              <a16:creationId xmlns:a16="http://schemas.microsoft.com/office/drawing/2014/main" xmlns="" id="{00000000-0008-0000-0300-00007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4" name="Picture 201">
          <a:extLst>
            <a:ext uri="{FF2B5EF4-FFF2-40B4-BE49-F238E27FC236}">
              <a16:creationId xmlns:a16="http://schemas.microsoft.com/office/drawing/2014/main" xmlns="" id="{00000000-0008-0000-0300-00007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5" name="Picture 207">
          <a:extLst>
            <a:ext uri="{FF2B5EF4-FFF2-40B4-BE49-F238E27FC236}">
              <a16:creationId xmlns:a16="http://schemas.microsoft.com/office/drawing/2014/main" xmlns="" id="{00000000-0008-0000-0300-00007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6" name="Picture 211">
          <a:extLst>
            <a:ext uri="{FF2B5EF4-FFF2-40B4-BE49-F238E27FC236}">
              <a16:creationId xmlns:a16="http://schemas.microsoft.com/office/drawing/2014/main" xmlns="" id="{00000000-0008-0000-0300-00007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7" name="Picture 201">
          <a:extLst>
            <a:ext uri="{FF2B5EF4-FFF2-40B4-BE49-F238E27FC236}">
              <a16:creationId xmlns:a16="http://schemas.microsoft.com/office/drawing/2014/main" xmlns="" id="{00000000-0008-0000-0300-00007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8" name="Picture 207">
          <a:extLst>
            <a:ext uri="{FF2B5EF4-FFF2-40B4-BE49-F238E27FC236}">
              <a16:creationId xmlns:a16="http://schemas.microsoft.com/office/drawing/2014/main" xmlns="" id="{00000000-0008-0000-0300-00007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69" name="Picture 211">
          <a:extLst>
            <a:ext uri="{FF2B5EF4-FFF2-40B4-BE49-F238E27FC236}">
              <a16:creationId xmlns:a16="http://schemas.microsoft.com/office/drawing/2014/main" xmlns="" id="{00000000-0008-0000-0300-00007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0" name="Picture 201">
          <a:extLst>
            <a:ext uri="{FF2B5EF4-FFF2-40B4-BE49-F238E27FC236}">
              <a16:creationId xmlns:a16="http://schemas.microsoft.com/office/drawing/2014/main" xmlns="" id="{00000000-0008-0000-0300-00007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1" name="Picture 207">
          <a:extLst>
            <a:ext uri="{FF2B5EF4-FFF2-40B4-BE49-F238E27FC236}">
              <a16:creationId xmlns:a16="http://schemas.microsoft.com/office/drawing/2014/main" xmlns="" id="{00000000-0008-0000-0300-00007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2" name="Picture 211">
          <a:extLst>
            <a:ext uri="{FF2B5EF4-FFF2-40B4-BE49-F238E27FC236}">
              <a16:creationId xmlns:a16="http://schemas.microsoft.com/office/drawing/2014/main" xmlns="" id="{00000000-0008-0000-0300-00007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3" name="Picture 201">
          <a:extLst>
            <a:ext uri="{FF2B5EF4-FFF2-40B4-BE49-F238E27FC236}">
              <a16:creationId xmlns:a16="http://schemas.microsoft.com/office/drawing/2014/main" xmlns="" id="{00000000-0008-0000-0300-00007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4" name="Picture 207">
          <a:extLst>
            <a:ext uri="{FF2B5EF4-FFF2-40B4-BE49-F238E27FC236}">
              <a16:creationId xmlns:a16="http://schemas.microsoft.com/office/drawing/2014/main" xmlns="" id="{00000000-0008-0000-0300-00007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5" name="Picture 211">
          <a:extLst>
            <a:ext uri="{FF2B5EF4-FFF2-40B4-BE49-F238E27FC236}">
              <a16:creationId xmlns:a16="http://schemas.microsoft.com/office/drawing/2014/main" xmlns="" id="{00000000-0008-0000-0300-00007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6" name="Picture 201">
          <a:extLst>
            <a:ext uri="{FF2B5EF4-FFF2-40B4-BE49-F238E27FC236}">
              <a16:creationId xmlns:a16="http://schemas.microsoft.com/office/drawing/2014/main" xmlns="" id="{00000000-0008-0000-0300-00008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7" name="Picture 207">
          <a:extLst>
            <a:ext uri="{FF2B5EF4-FFF2-40B4-BE49-F238E27FC236}">
              <a16:creationId xmlns:a16="http://schemas.microsoft.com/office/drawing/2014/main" xmlns="" id="{00000000-0008-0000-0300-00008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8" name="Picture 211">
          <a:extLst>
            <a:ext uri="{FF2B5EF4-FFF2-40B4-BE49-F238E27FC236}">
              <a16:creationId xmlns:a16="http://schemas.microsoft.com/office/drawing/2014/main" xmlns="" id="{00000000-0008-0000-0300-00008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79" name="Picture 201">
          <a:extLst>
            <a:ext uri="{FF2B5EF4-FFF2-40B4-BE49-F238E27FC236}">
              <a16:creationId xmlns:a16="http://schemas.microsoft.com/office/drawing/2014/main" xmlns="" id="{00000000-0008-0000-0300-00008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0" name="Picture 207">
          <a:extLst>
            <a:ext uri="{FF2B5EF4-FFF2-40B4-BE49-F238E27FC236}">
              <a16:creationId xmlns:a16="http://schemas.microsoft.com/office/drawing/2014/main" xmlns="" id="{00000000-0008-0000-0300-00008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1" name="Picture 211">
          <a:extLst>
            <a:ext uri="{FF2B5EF4-FFF2-40B4-BE49-F238E27FC236}">
              <a16:creationId xmlns:a16="http://schemas.microsoft.com/office/drawing/2014/main" xmlns="" id="{00000000-0008-0000-0300-00008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2" name="Picture 201">
          <a:extLst>
            <a:ext uri="{FF2B5EF4-FFF2-40B4-BE49-F238E27FC236}">
              <a16:creationId xmlns:a16="http://schemas.microsoft.com/office/drawing/2014/main" xmlns="" id="{00000000-0008-0000-0300-00008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3" name="Picture 207">
          <a:extLst>
            <a:ext uri="{FF2B5EF4-FFF2-40B4-BE49-F238E27FC236}">
              <a16:creationId xmlns:a16="http://schemas.microsoft.com/office/drawing/2014/main" xmlns="" id="{00000000-0008-0000-0300-00008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4" name="Picture 211">
          <a:extLst>
            <a:ext uri="{FF2B5EF4-FFF2-40B4-BE49-F238E27FC236}">
              <a16:creationId xmlns:a16="http://schemas.microsoft.com/office/drawing/2014/main" xmlns="" id="{00000000-0008-0000-0300-00008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5" name="Picture 201">
          <a:extLst>
            <a:ext uri="{FF2B5EF4-FFF2-40B4-BE49-F238E27FC236}">
              <a16:creationId xmlns:a16="http://schemas.microsoft.com/office/drawing/2014/main" xmlns="" id="{00000000-0008-0000-0300-00008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6" name="Picture 207">
          <a:extLst>
            <a:ext uri="{FF2B5EF4-FFF2-40B4-BE49-F238E27FC236}">
              <a16:creationId xmlns:a16="http://schemas.microsoft.com/office/drawing/2014/main" xmlns="" id="{00000000-0008-0000-0300-00008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7" name="Picture 211">
          <a:extLst>
            <a:ext uri="{FF2B5EF4-FFF2-40B4-BE49-F238E27FC236}">
              <a16:creationId xmlns:a16="http://schemas.microsoft.com/office/drawing/2014/main" xmlns="" id="{00000000-0008-0000-0300-00008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8" name="Picture 201">
          <a:extLst>
            <a:ext uri="{FF2B5EF4-FFF2-40B4-BE49-F238E27FC236}">
              <a16:creationId xmlns:a16="http://schemas.microsoft.com/office/drawing/2014/main" xmlns="" id="{00000000-0008-0000-0300-00008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89" name="Picture 207">
          <a:extLst>
            <a:ext uri="{FF2B5EF4-FFF2-40B4-BE49-F238E27FC236}">
              <a16:creationId xmlns:a16="http://schemas.microsoft.com/office/drawing/2014/main" xmlns="" id="{00000000-0008-0000-0300-00008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0" name="Picture 211">
          <a:extLst>
            <a:ext uri="{FF2B5EF4-FFF2-40B4-BE49-F238E27FC236}">
              <a16:creationId xmlns:a16="http://schemas.microsoft.com/office/drawing/2014/main" xmlns="" id="{00000000-0008-0000-0300-00008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1" name="Picture 201">
          <a:extLst>
            <a:ext uri="{FF2B5EF4-FFF2-40B4-BE49-F238E27FC236}">
              <a16:creationId xmlns:a16="http://schemas.microsoft.com/office/drawing/2014/main" xmlns="" id="{00000000-0008-0000-0300-00008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2" name="Picture 207">
          <a:extLst>
            <a:ext uri="{FF2B5EF4-FFF2-40B4-BE49-F238E27FC236}">
              <a16:creationId xmlns:a16="http://schemas.microsoft.com/office/drawing/2014/main" xmlns="" id="{00000000-0008-0000-0300-00009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3" name="Picture 211">
          <a:extLst>
            <a:ext uri="{FF2B5EF4-FFF2-40B4-BE49-F238E27FC236}">
              <a16:creationId xmlns:a16="http://schemas.microsoft.com/office/drawing/2014/main" xmlns="" id="{00000000-0008-0000-0300-00009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4" name="Picture 201">
          <a:extLst>
            <a:ext uri="{FF2B5EF4-FFF2-40B4-BE49-F238E27FC236}">
              <a16:creationId xmlns:a16="http://schemas.microsoft.com/office/drawing/2014/main" xmlns="" id="{00000000-0008-0000-0300-00009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5" name="Picture 207">
          <a:extLst>
            <a:ext uri="{FF2B5EF4-FFF2-40B4-BE49-F238E27FC236}">
              <a16:creationId xmlns:a16="http://schemas.microsoft.com/office/drawing/2014/main" xmlns="" id="{00000000-0008-0000-0300-00009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6" name="Picture 211">
          <a:extLst>
            <a:ext uri="{FF2B5EF4-FFF2-40B4-BE49-F238E27FC236}">
              <a16:creationId xmlns:a16="http://schemas.microsoft.com/office/drawing/2014/main" xmlns="" id="{00000000-0008-0000-0300-00009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7" name="Picture 201">
          <a:extLst>
            <a:ext uri="{FF2B5EF4-FFF2-40B4-BE49-F238E27FC236}">
              <a16:creationId xmlns:a16="http://schemas.microsoft.com/office/drawing/2014/main" xmlns="" id="{00000000-0008-0000-0300-00009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8" name="Picture 207">
          <a:extLst>
            <a:ext uri="{FF2B5EF4-FFF2-40B4-BE49-F238E27FC236}">
              <a16:creationId xmlns:a16="http://schemas.microsoft.com/office/drawing/2014/main" xmlns="" id="{00000000-0008-0000-0300-00009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199" name="Picture 211">
          <a:extLst>
            <a:ext uri="{FF2B5EF4-FFF2-40B4-BE49-F238E27FC236}">
              <a16:creationId xmlns:a16="http://schemas.microsoft.com/office/drawing/2014/main" xmlns="" id="{00000000-0008-0000-0300-00009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0" name="Picture 201">
          <a:extLst>
            <a:ext uri="{FF2B5EF4-FFF2-40B4-BE49-F238E27FC236}">
              <a16:creationId xmlns:a16="http://schemas.microsoft.com/office/drawing/2014/main" xmlns="" id="{00000000-0008-0000-0300-00009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1" name="Picture 207">
          <a:extLst>
            <a:ext uri="{FF2B5EF4-FFF2-40B4-BE49-F238E27FC236}">
              <a16:creationId xmlns:a16="http://schemas.microsoft.com/office/drawing/2014/main" xmlns="" id="{00000000-0008-0000-0300-00009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2" name="Picture 211">
          <a:extLst>
            <a:ext uri="{FF2B5EF4-FFF2-40B4-BE49-F238E27FC236}">
              <a16:creationId xmlns:a16="http://schemas.microsoft.com/office/drawing/2014/main" xmlns="" id="{00000000-0008-0000-0300-00009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3" name="Picture 201">
          <a:extLst>
            <a:ext uri="{FF2B5EF4-FFF2-40B4-BE49-F238E27FC236}">
              <a16:creationId xmlns:a16="http://schemas.microsoft.com/office/drawing/2014/main" xmlns="" id="{00000000-0008-0000-0300-00009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4" name="Picture 207">
          <a:extLst>
            <a:ext uri="{FF2B5EF4-FFF2-40B4-BE49-F238E27FC236}">
              <a16:creationId xmlns:a16="http://schemas.microsoft.com/office/drawing/2014/main" xmlns="" id="{00000000-0008-0000-0300-00009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5" name="Picture 211">
          <a:extLst>
            <a:ext uri="{FF2B5EF4-FFF2-40B4-BE49-F238E27FC236}">
              <a16:creationId xmlns:a16="http://schemas.microsoft.com/office/drawing/2014/main" xmlns="" id="{00000000-0008-0000-0300-00009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6" name="Picture 201">
          <a:extLst>
            <a:ext uri="{FF2B5EF4-FFF2-40B4-BE49-F238E27FC236}">
              <a16:creationId xmlns:a16="http://schemas.microsoft.com/office/drawing/2014/main" xmlns="" id="{00000000-0008-0000-0300-00009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7" name="Picture 207">
          <a:extLst>
            <a:ext uri="{FF2B5EF4-FFF2-40B4-BE49-F238E27FC236}">
              <a16:creationId xmlns:a16="http://schemas.microsoft.com/office/drawing/2014/main" xmlns="" id="{00000000-0008-0000-0300-00009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8" name="Picture 211">
          <a:extLst>
            <a:ext uri="{FF2B5EF4-FFF2-40B4-BE49-F238E27FC236}">
              <a16:creationId xmlns:a16="http://schemas.microsoft.com/office/drawing/2014/main" xmlns="" id="{00000000-0008-0000-0300-0000A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09" name="Picture 201">
          <a:extLst>
            <a:ext uri="{FF2B5EF4-FFF2-40B4-BE49-F238E27FC236}">
              <a16:creationId xmlns:a16="http://schemas.microsoft.com/office/drawing/2014/main" xmlns="" id="{00000000-0008-0000-0300-0000A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0" name="Picture 207">
          <a:extLst>
            <a:ext uri="{FF2B5EF4-FFF2-40B4-BE49-F238E27FC236}">
              <a16:creationId xmlns:a16="http://schemas.microsoft.com/office/drawing/2014/main" xmlns="" id="{00000000-0008-0000-0300-0000A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1" name="Picture 211">
          <a:extLst>
            <a:ext uri="{FF2B5EF4-FFF2-40B4-BE49-F238E27FC236}">
              <a16:creationId xmlns:a16="http://schemas.microsoft.com/office/drawing/2014/main" xmlns="" id="{00000000-0008-0000-0300-0000A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2" name="Picture 201">
          <a:extLst>
            <a:ext uri="{FF2B5EF4-FFF2-40B4-BE49-F238E27FC236}">
              <a16:creationId xmlns:a16="http://schemas.microsoft.com/office/drawing/2014/main" xmlns="" id="{00000000-0008-0000-0300-0000A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3" name="Picture 207">
          <a:extLst>
            <a:ext uri="{FF2B5EF4-FFF2-40B4-BE49-F238E27FC236}">
              <a16:creationId xmlns:a16="http://schemas.microsoft.com/office/drawing/2014/main" xmlns="" id="{00000000-0008-0000-0300-0000A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4" name="Picture 211">
          <a:extLst>
            <a:ext uri="{FF2B5EF4-FFF2-40B4-BE49-F238E27FC236}">
              <a16:creationId xmlns:a16="http://schemas.microsoft.com/office/drawing/2014/main" xmlns="" id="{00000000-0008-0000-0300-0000A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5" name="Picture 201">
          <a:extLst>
            <a:ext uri="{FF2B5EF4-FFF2-40B4-BE49-F238E27FC236}">
              <a16:creationId xmlns:a16="http://schemas.microsoft.com/office/drawing/2014/main" xmlns="" id="{00000000-0008-0000-0300-0000A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6" name="Picture 207">
          <a:extLst>
            <a:ext uri="{FF2B5EF4-FFF2-40B4-BE49-F238E27FC236}">
              <a16:creationId xmlns:a16="http://schemas.microsoft.com/office/drawing/2014/main" xmlns="" id="{00000000-0008-0000-0300-0000A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7" name="Picture 211">
          <a:extLst>
            <a:ext uri="{FF2B5EF4-FFF2-40B4-BE49-F238E27FC236}">
              <a16:creationId xmlns:a16="http://schemas.microsoft.com/office/drawing/2014/main" xmlns="" id="{00000000-0008-0000-0300-0000A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8" name="Picture 201">
          <a:extLst>
            <a:ext uri="{FF2B5EF4-FFF2-40B4-BE49-F238E27FC236}">
              <a16:creationId xmlns:a16="http://schemas.microsoft.com/office/drawing/2014/main" xmlns="" id="{00000000-0008-0000-0300-0000A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19" name="Picture 207">
          <a:extLst>
            <a:ext uri="{FF2B5EF4-FFF2-40B4-BE49-F238E27FC236}">
              <a16:creationId xmlns:a16="http://schemas.microsoft.com/office/drawing/2014/main" xmlns="" id="{00000000-0008-0000-0300-0000A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0" name="Picture 211">
          <a:extLst>
            <a:ext uri="{FF2B5EF4-FFF2-40B4-BE49-F238E27FC236}">
              <a16:creationId xmlns:a16="http://schemas.microsoft.com/office/drawing/2014/main" xmlns="" id="{00000000-0008-0000-0300-0000A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1" name="Picture 201">
          <a:extLst>
            <a:ext uri="{FF2B5EF4-FFF2-40B4-BE49-F238E27FC236}">
              <a16:creationId xmlns:a16="http://schemas.microsoft.com/office/drawing/2014/main" xmlns="" id="{00000000-0008-0000-0300-0000A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2" name="Picture 207">
          <a:extLst>
            <a:ext uri="{FF2B5EF4-FFF2-40B4-BE49-F238E27FC236}">
              <a16:creationId xmlns:a16="http://schemas.microsoft.com/office/drawing/2014/main" xmlns="" id="{00000000-0008-0000-0300-0000A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3" name="Picture 211">
          <a:extLst>
            <a:ext uri="{FF2B5EF4-FFF2-40B4-BE49-F238E27FC236}">
              <a16:creationId xmlns:a16="http://schemas.microsoft.com/office/drawing/2014/main" xmlns="" id="{00000000-0008-0000-0300-0000A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4" name="Picture 201">
          <a:extLst>
            <a:ext uri="{FF2B5EF4-FFF2-40B4-BE49-F238E27FC236}">
              <a16:creationId xmlns:a16="http://schemas.microsoft.com/office/drawing/2014/main" xmlns="" id="{00000000-0008-0000-0300-0000B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5" name="Picture 207">
          <a:extLst>
            <a:ext uri="{FF2B5EF4-FFF2-40B4-BE49-F238E27FC236}">
              <a16:creationId xmlns:a16="http://schemas.microsoft.com/office/drawing/2014/main" xmlns="" id="{00000000-0008-0000-0300-0000B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6" name="Picture 211">
          <a:extLst>
            <a:ext uri="{FF2B5EF4-FFF2-40B4-BE49-F238E27FC236}">
              <a16:creationId xmlns:a16="http://schemas.microsoft.com/office/drawing/2014/main" xmlns="" id="{00000000-0008-0000-0300-0000B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7" name="Picture 201">
          <a:extLst>
            <a:ext uri="{FF2B5EF4-FFF2-40B4-BE49-F238E27FC236}">
              <a16:creationId xmlns:a16="http://schemas.microsoft.com/office/drawing/2014/main" xmlns="" id="{00000000-0008-0000-0300-0000B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8" name="Picture 207">
          <a:extLst>
            <a:ext uri="{FF2B5EF4-FFF2-40B4-BE49-F238E27FC236}">
              <a16:creationId xmlns:a16="http://schemas.microsoft.com/office/drawing/2014/main" xmlns="" id="{00000000-0008-0000-0300-0000B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29" name="Picture 211">
          <a:extLst>
            <a:ext uri="{FF2B5EF4-FFF2-40B4-BE49-F238E27FC236}">
              <a16:creationId xmlns:a16="http://schemas.microsoft.com/office/drawing/2014/main" xmlns="" id="{00000000-0008-0000-0300-0000B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0" name="Picture 201">
          <a:extLst>
            <a:ext uri="{FF2B5EF4-FFF2-40B4-BE49-F238E27FC236}">
              <a16:creationId xmlns:a16="http://schemas.microsoft.com/office/drawing/2014/main" xmlns="" id="{00000000-0008-0000-0300-0000B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1" name="Picture 207">
          <a:extLst>
            <a:ext uri="{FF2B5EF4-FFF2-40B4-BE49-F238E27FC236}">
              <a16:creationId xmlns:a16="http://schemas.microsoft.com/office/drawing/2014/main" xmlns="" id="{00000000-0008-0000-0300-0000B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2" name="Picture 211">
          <a:extLst>
            <a:ext uri="{FF2B5EF4-FFF2-40B4-BE49-F238E27FC236}">
              <a16:creationId xmlns:a16="http://schemas.microsoft.com/office/drawing/2014/main" xmlns="" id="{00000000-0008-0000-0300-0000B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3" name="Picture 201">
          <a:extLst>
            <a:ext uri="{FF2B5EF4-FFF2-40B4-BE49-F238E27FC236}">
              <a16:creationId xmlns:a16="http://schemas.microsoft.com/office/drawing/2014/main" xmlns="" id="{00000000-0008-0000-0300-0000B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4" name="Picture 207">
          <a:extLst>
            <a:ext uri="{FF2B5EF4-FFF2-40B4-BE49-F238E27FC236}">
              <a16:creationId xmlns:a16="http://schemas.microsoft.com/office/drawing/2014/main" xmlns="" id="{00000000-0008-0000-0300-0000B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5" name="Picture 211">
          <a:extLst>
            <a:ext uri="{FF2B5EF4-FFF2-40B4-BE49-F238E27FC236}">
              <a16:creationId xmlns:a16="http://schemas.microsoft.com/office/drawing/2014/main" xmlns="" id="{00000000-0008-0000-0300-0000B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6" name="Picture 201">
          <a:extLst>
            <a:ext uri="{FF2B5EF4-FFF2-40B4-BE49-F238E27FC236}">
              <a16:creationId xmlns:a16="http://schemas.microsoft.com/office/drawing/2014/main" xmlns="" id="{00000000-0008-0000-0300-0000B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7" name="Picture 207">
          <a:extLst>
            <a:ext uri="{FF2B5EF4-FFF2-40B4-BE49-F238E27FC236}">
              <a16:creationId xmlns:a16="http://schemas.microsoft.com/office/drawing/2014/main" xmlns="" id="{00000000-0008-0000-0300-0000B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238" name="Picture 211">
          <a:extLst>
            <a:ext uri="{FF2B5EF4-FFF2-40B4-BE49-F238E27FC236}">
              <a16:creationId xmlns:a16="http://schemas.microsoft.com/office/drawing/2014/main" xmlns="" id="{00000000-0008-0000-0300-0000B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239" name="Picture 195">
          <a:extLst>
            <a:ext uri="{FF2B5EF4-FFF2-40B4-BE49-F238E27FC236}">
              <a16:creationId xmlns:a16="http://schemas.microsoft.com/office/drawing/2014/main" xmlns="" id="{00000000-0008-0000-0300-0000B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240" name="Picture 201">
          <a:extLst>
            <a:ext uri="{FF2B5EF4-FFF2-40B4-BE49-F238E27FC236}">
              <a16:creationId xmlns:a16="http://schemas.microsoft.com/office/drawing/2014/main" xmlns="" id="{00000000-0008-0000-0300-0000C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241" name="Picture 207">
          <a:extLst>
            <a:ext uri="{FF2B5EF4-FFF2-40B4-BE49-F238E27FC236}">
              <a16:creationId xmlns:a16="http://schemas.microsoft.com/office/drawing/2014/main" xmlns="" id="{00000000-0008-0000-0300-0000C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242" name="Picture 211">
          <a:extLst>
            <a:ext uri="{FF2B5EF4-FFF2-40B4-BE49-F238E27FC236}">
              <a16:creationId xmlns:a16="http://schemas.microsoft.com/office/drawing/2014/main" xmlns="" id="{00000000-0008-0000-0300-0000C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43" name="Picture 195">
          <a:extLst>
            <a:ext uri="{FF2B5EF4-FFF2-40B4-BE49-F238E27FC236}">
              <a16:creationId xmlns:a16="http://schemas.microsoft.com/office/drawing/2014/main" xmlns="" id="{00000000-0008-0000-0300-0000C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44" name="Picture 195">
          <a:extLst>
            <a:ext uri="{FF2B5EF4-FFF2-40B4-BE49-F238E27FC236}">
              <a16:creationId xmlns:a16="http://schemas.microsoft.com/office/drawing/2014/main" xmlns="" id="{00000000-0008-0000-0300-0000C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45" name="Picture 129">
          <a:extLst>
            <a:ext uri="{FF2B5EF4-FFF2-40B4-BE49-F238E27FC236}">
              <a16:creationId xmlns:a16="http://schemas.microsoft.com/office/drawing/2014/main" xmlns="" id="{00000000-0008-0000-0300-0000C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46" name="Picture 129">
          <a:extLst>
            <a:ext uri="{FF2B5EF4-FFF2-40B4-BE49-F238E27FC236}">
              <a16:creationId xmlns:a16="http://schemas.microsoft.com/office/drawing/2014/main" xmlns="" id="{00000000-0008-0000-0300-0000C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47" name="Picture 129">
          <a:extLst>
            <a:ext uri="{FF2B5EF4-FFF2-40B4-BE49-F238E27FC236}">
              <a16:creationId xmlns:a16="http://schemas.microsoft.com/office/drawing/2014/main" xmlns="" id="{00000000-0008-0000-0300-0000C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48" name="Picture 129">
          <a:extLst>
            <a:ext uri="{FF2B5EF4-FFF2-40B4-BE49-F238E27FC236}">
              <a16:creationId xmlns:a16="http://schemas.microsoft.com/office/drawing/2014/main" xmlns="" id="{00000000-0008-0000-0300-0000C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49" name="Picture 129">
          <a:extLst>
            <a:ext uri="{FF2B5EF4-FFF2-40B4-BE49-F238E27FC236}">
              <a16:creationId xmlns:a16="http://schemas.microsoft.com/office/drawing/2014/main" xmlns="" id="{00000000-0008-0000-0300-0000C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50" name="Picture 129">
          <a:extLst>
            <a:ext uri="{FF2B5EF4-FFF2-40B4-BE49-F238E27FC236}">
              <a16:creationId xmlns:a16="http://schemas.microsoft.com/office/drawing/2014/main" xmlns="" id="{00000000-0008-0000-0300-0000C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51" name="Picture 129">
          <a:extLst>
            <a:ext uri="{FF2B5EF4-FFF2-40B4-BE49-F238E27FC236}">
              <a16:creationId xmlns:a16="http://schemas.microsoft.com/office/drawing/2014/main" xmlns="" id="{00000000-0008-0000-0300-0000C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52" name="Picture 129">
          <a:extLst>
            <a:ext uri="{FF2B5EF4-FFF2-40B4-BE49-F238E27FC236}">
              <a16:creationId xmlns:a16="http://schemas.microsoft.com/office/drawing/2014/main" xmlns="" id="{00000000-0008-0000-0300-0000C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3" name="Picture 195">
          <a:extLst>
            <a:ext uri="{FF2B5EF4-FFF2-40B4-BE49-F238E27FC236}">
              <a16:creationId xmlns:a16="http://schemas.microsoft.com/office/drawing/2014/main" xmlns="" id="{00000000-0008-0000-0300-0000C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4" name="Picture 195">
          <a:extLst>
            <a:ext uri="{FF2B5EF4-FFF2-40B4-BE49-F238E27FC236}">
              <a16:creationId xmlns:a16="http://schemas.microsoft.com/office/drawing/2014/main" xmlns="" id="{00000000-0008-0000-0300-0000C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5" name="Picture 129">
          <a:extLst>
            <a:ext uri="{FF2B5EF4-FFF2-40B4-BE49-F238E27FC236}">
              <a16:creationId xmlns:a16="http://schemas.microsoft.com/office/drawing/2014/main" xmlns="" id="{00000000-0008-0000-0300-0000C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6" name="Picture 195">
          <a:extLst>
            <a:ext uri="{FF2B5EF4-FFF2-40B4-BE49-F238E27FC236}">
              <a16:creationId xmlns:a16="http://schemas.microsoft.com/office/drawing/2014/main" xmlns="" id="{00000000-0008-0000-0300-0000D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7" name="Picture 195">
          <a:extLst>
            <a:ext uri="{FF2B5EF4-FFF2-40B4-BE49-F238E27FC236}">
              <a16:creationId xmlns:a16="http://schemas.microsoft.com/office/drawing/2014/main" xmlns="" id="{00000000-0008-0000-0300-0000D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8" name="Picture 129">
          <a:extLst>
            <a:ext uri="{FF2B5EF4-FFF2-40B4-BE49-F238E27FC236}">
              <a16:creationId xmlns:a16="http://schemas.microsoft.com/office/drawing/2014/main" xmlns="" id="{00000000-0008-0000-0300-0000D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59" name="Picture 195">
          <a:extLst>
            <a:ext uri="{FF2B5EF4-FFF2-40B4-BE49-F238E27FC236}">
              <a16:creationId xmlns:a16="http://schemas.microsoft.com/office/drawing/2014/main" xmlns="" id="{00000000-0008-0000-0300-0000D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0" name="Picture 195">
          <a:extLst>
            <a:ext uri="{FF2B5EF4-FFF2-40B4-BE49-F238E27FC236}">
              <a16:creationId xmlns:a16="http://schemas.microsoft.com/office/drawing/2014/main" xmlns="" id="{00000000-0008-0000-0300-0000D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1" name="Picture 129">
          <a:extLst>
            <a:ext uri="{FF2B5EF4-FFF2-40B4-BE49-F238E27FC236}">
              <a16:creationId xmlns:a16="http://schemas.microsoft.com/office/drawing/2014/main" xmlns="" id="{00000000-0008-0000-0300-0000D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2" name="Picture 195">
          <a:extLst>
            <a:ext uri="{FF2B5EF4-FFF2-40B4-BE49-F238E27FC236}">
              <a16:creationId xmlns:a16="http://schemas.microsoft.com/office/drawing/2014/main" xmlns="" id="{00000000-0008-0000-0300-0000D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3" name="Picture 195">
          <a:extLst>
            <a:ext uri="{FF2B5EF4-FFF2-40B4-BE49-F238E27FC236}">
              <a16:creationId xmlns:a16="http://schemas.microsoft.com/office/drawing/2014/main" xmlns="" id="{00000000-0008-0000-0300-0000D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4" name="Picture 129">
          <a:extLst>
            <a:ext uri="{FF2B5EF4-FFF2-40B4-BE49-F238E27FC236}">
              <a16:creationId xmlns:a16="http://schemas.microsoft.com/office/drawing/2014/main" xmlns="" id="{00000000-0008-0000-0300-0000D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5" name="Picture 195">
          <a:extLst>
            <a:ext uri="{FF2B5EF4-FFF2-40B4-BE49-F238E27FC236}">
              <a16:creationId xmlns:a16="http://schemas.microsoft.com/office/drawing/2014/main" xmlns="" id="{00000000-0008-0000-0300-0000D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6" name="Picture 195">
          <a:extLst>
            <a:ext uri="{FF2B5EF4-FFF2-40B4-BE49-F238E27FC236}">
              <a16:creationId xmlns:a16="http://schemas.microsoft.com/office/drawing/2014/main" xmlns="" id="{00000000-0008-0000-0300-0000D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7" name="Picture 129">
          <a:extLst>
            <a:ext uri="{FF2B5EF4-FFF2-40B4-BE49-F238E27FC236}">
              <a16:creationId xmlns:a16="http://schemas.microsoft.com/office/drawing/2014/main" xmlns="" id="{00000000-0008-0000-0300-0000D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8" name="Picture 195">
          <a:extLst>
            <a:ext uri="{FF2B5EF4-FFF2-40B4-BE49-F238E27FC236}">
              <a16:creationId xmlns:a16="http://schemas.microsoft.com/office/drawing/2014/main" xmlns="" id="{00000000-0008-0000-0300-0000D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69" name="Picture 195">
          <a:extLst>
            <a:ext uri="{FF2B5EF4-FFF2-40B4-BE49-F238E27FC236}">
              <a16:creationId xmlns:a16="http://schemas.microsoft.com/office/drawing/2014/main" xmlns="" id="{00000000-0008-0000-0300-0000D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0" name="Picture 129">
          <a:extLst>
            <a:ext uri="{FF2B5EF4-FFF2-40B4-BE49-F238E27FC236}">
              <a16:creationId xmlns:a16="http://schemas.microsoft.com/office/drawing/2014/main" xmlns="" id="{00000000-0008-0000-0300-0000D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1" name="Picture 195">
          <a:extLst>
            <a:ext uri="{FF2B5EF4-FFF2-40B4-BE49-F238E27FC236}">
              <a16:creationId xmlns:a16="http://schemas.microsoft.com/office/drawing/2014/main" xmlns="" id="{00000000-0008-0000-0300-0000D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2" name="Picture 195">
          <a:extLst>
            <a:ext uri="{FF2B5EF4-FFF2-40B4-BE49-F238E27FC236}">
              <a16:creationId xmlns:a16="http://schemas.microsoft.com/office/drawing/2014/main" xmlns="" id="{00000000-0008-0000-0300-0000E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3" name="Picture 129">
          <a:extLst>
            <a:ext uri="{FF2B5EF4-FFF2-40B4-BE49-F238E27FC236}">
              <a16:creationId xmlns:a16="http://schemas.microsoft.com/office/drawing/2014/main" xmlns="" id="{00000000-0008-0000-0300-0000E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4" name="Picture 195">
          <a:extLst>
            <a:ext uri="{FF2B5EF4-FFF2-40B4-BE49-F238E27FC236}">
              <a16:creationId xmlns:a16="http://schemas.microsoft.com/office/drawing/2014/main" xmlns="" id="{00000000-0008-0000-0300-0000E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5" name="Picture 195">
          <a:extLst>
            <a:ext uri="{FF2B5EF4-FFF2-40B4-BE49-F238E27FC236}">
              <a16:creationId xmlns:a16="http://schemas.microsoft.com/office/drawing/2014/main" xmlns="" id="{00000000-0008-0000-0300-0000E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6" name="Picture 129">
          <a:extLst>
            <a:ext uri="{FF2B5EF4-FFF2-40B4-BE49-F238E27FC236}">
              <a16:creationId xmlns:a16="http://schemas.microsoft.com/office/drawing/2014/main" xmlns="" id="{00000000-0008-0000-0300-0000E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7" name="Picture 195">
          <a:extLst>
            <a:ext uri="{FF2B5EF4-FFF2-40B4-BE49-F238E27FC236}">
              <a16:creationId xmlns:a16="http://schemas.microsoft.com/office/drawing/2014/main" xmlns="" id="{00000000-0008-0000-0300-0000E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8" name="Picture 195">
          <a:extLst>
            <a:ext uri="{FF2B5EF4-FFF2-40B4-BE49-F238E27FC236}">
              <a16:creationId xmlns:a16="http://schemas.microsoft.com/office/drawing/2014/main" xmlns="" id="{00000000-0008-0000-0300-0000E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79" name="Picture 129">
          <a:extLst>
            <a:ext uri="{FF2B5EF4-FFF2-40B4-BE49-F238E27FC236}">
              <a16:creationId xmlns:a16="http://schemas.microsoft.com/office/drawing/2014/main" xmlns="" id="{00000000-0008-0000-0300-0000E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0" name="Picture 195">
          <a:extLst>
            <a:ext uri="{FF2B5EF4-FFF2-40B4-BE49-F238E27FC236}">
              <a16:creationId xmlns:a16="http://schemas.microsoft.com/office/drawing/2014/main" xmlns="" id="{00000000-0008-0000-0300-0000E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1" name="Picture 195">
          <a:extLst>
            <a:ext uri="{FF2B5EF4-FFF2-40B4-BE49-F238E27FC236}">
              <a16:creationId xmlns:a16="http://schemas.microsoft.com/office/drawing/2014/main" xmlns="" id="{00000000-0008-0000-0300-0000E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2" name="Picture 129">
          <a:extLst>
            <a:ext uri="{FF2B5EF4-FFF2-40B4-BE49-F238E27FC236}">
              <a16:creationId xmlns:a16="http://schemas.microsoft.com/office/drawing/2014/main" xmlns="" id="{00000000-0008-0000-0300-0000E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3" name="Picture 195">
          <a:extLst>
            <a:ext uri="{FF2B5EF4-FFF2-40B4-BE49-F238E27FC236}">
              <a16:creationId xmlns:a16="http://schemas.microsoft.com/office/drawing/2014/main" xmlns="" id="{00000000-0008-0000-0300-0000E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4" name="Picture 195">
          <a:extLst>
            <a:ext uri="{FF2B5EF4-FFF2-40B4-BE49-F238E27FC236}">
              <a16:creationId xmlns:a16="http://schemas.microsoft.com/office/drawing/2014/main" xmlns="" id="{00000000-0008-0000-0300-0000E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5" name="Picture 129">
          <a:extLst>
            <a:ext uri="{FF2B5EF4-FFF2-40B4-BE49-F238E27FC236}">
              <a16:creationId xmlns:a16="http://schemas.microsoft.com/office/drawing/2014/main" xmlns="" id="{00000000-0008-0000-0300-0000E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6" name="Picture 195">
          <a:extLst>
            <a:ext uri="{FF2B5EF4-FFF2-40B4-BE49-F238E27FC236}">
              <a16:creationId xmlns:a16="http://schemas.microsoft.com/office/drawing/2014/main" xmlns="" id="{00000000-0008-0000-0300-0000E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7" name="Picture 195">
          <a:extLst>
            <a:ext uri="{FF2B5EF4-FFF2-40B4-BE49-F238E27FC236}">
              <a16:creationId xmlns:a16="http://schemas.microsoft.com/office/drawing/2014/main" xmlns="" id="{00000000-0008-0000-0300-0000E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8" name="Picture 129">
          <a:extLst>
            <a:ext uri="{FF2B5EF4-FFF2-40B4-BE49-F238E27FC236}">
              <a16:creationId xmlns:a16="http://schemas.microsoft.com/office/drawing/2014/main" xmlns="" id="{00000000-0008-0000-0300-0000F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89" name="Picture 195">
          <a:extLst>
            <a:ext uri="{FF2B5EF4-FFF2-40B4-BE49-F238E27FC236}">
              <a16:creationId xmlns:a16="http://schemas.microsoft.com/office/drawing/2014/main" xmlns="" id="{00000000-0008-0000-0300-0000F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90" name="Picture 195">
          <a:extLst>
            <a:ext uri="{FF2B5EF4-FFF2-40B4-BE49-F238E27FC236}">
              <a16:creationId xmlns:a16="http://schemas.microsoft.com/office/drawing/2014/main" xmlns="" id="{00000000-0008-0000-0300-0000F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291" name="Picture 129">
          <a:extLst>
            <a:ext uri="{FF2B5EF4-FFF2-40B4-BE49-F238E27FC236}">
              <a16:creationId xmlns:a16="http://schemas.microsoft.com/office/drawing/2014/main" xmlns="" id="{00000000-0008-0000-0300-0000F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2" name="Picture 31">
          <a:extLst>
            <a:ext uri="{FF2B5EF4-FFF2-40B4-BE49-F238E27FC236}">
              <a16:creationId xmlns:a16="http://schemas.microsoft.com/office/drawing/2014/main" xmlns="" id="{00000000-0008-0000-0300-0000F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3" name="Picture 37">
          <a:extLst>
            <a:ext uri="{FF2B5EF4-FFF2-40B4-BE49-F238E27FC236}">
              <a16:creationId xmlns:a16="http://schemas.microsoft.com/office/drawing/2014/main" xmlns="" id="{00000000-0008-0000-0300-0000F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4" name="Picture 31">
          <a:extLst>
            <a:ext uri="{FF2B5EF4-FFF2-40B4-BE49-F238E27FC236}">
              <a16:creationId xmlns:a16="http://schemas.microsoft.com/office/drawing/2014/main" xmlns="" id="{00000000-0008-0000-0300-0000F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5" name="Picture 37">
          <a:extLst>
            <a:ext uri="{FF2B5EF4-FFF2-40B4-BE49-F238E27FC236}">
              <a16:creationId xmlns:a16="http://schemas.microsoft.com/office/drawing/2014/main" xmlns="" id="{00000000-0008-0000-0300-0000F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6" name="Picture 31">
          <a:extLst>
            <a:ext uri="{FF2B5EF4-FFF2-40B4-BE49-F238E27FC236}">
              <a16:creationId xmlns:a16="http://schemas.microsoft.com/office/drawing/2014/main" xmlns="" id="{00000000-0008-0000-0300-0000F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7" name="Picture 37">
          <a:extLst>
            <a:ext uri="{FF2B5EF4-FFF2-40B4-BE49-F238E27FC236}">
              <a16:creationId xmlns:a16="http://schemas.microsoft.com/office/drawing/2014/main" xmlns="" id="{00000000-0008-0000-0300-0000F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8" name="Picture 31">
          <a:extLst>
            <a:ext uri="{FF2B5EF4-FFF2-40B4-BE49-F238E27FC236}">
              <a16:creationId xmlns:a16="http://schemas.microsoft.com/office/drawing/2014/main" xmlns="" id="{00000000-0008-0000-0300-0000F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299" name="Picture 37">
          <a:extLst>
            <a:ext uri="{FF2B5EF4-FFF2-40B4-BE49-F238E27FC236}">
              <a16:creationId xmlns:a16="http://schemas.microsoft.com/office/drawing/2014/main" xmlns="" id="{00000000-0008-0000-0300-0000F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300" name="Picture 195">
          <a:extLst>
            <a:ext uri="{FF2B5EF4-FFF2-40B4-BE49-F238E27FC236}">
              <a16:creationId xmlns:a16="http://schemas.microsoft.com/office/drawing/2014/main" xmlns="" id="{00000000-0008-0000-0300-0000F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301" name="Picture 195">
          <a:extLst>
            <a:ext uri="{FF2B5EF4-FFF2-40B4-BE49-F238E27FC236}">
              <a16:creationId xmlns:a16="http://schemas.microsoft.com/office/drawing/2014/main" xmlns="" id="{00000000-0008-0000-0300-0000F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302" name="Picture 129">
          <a:extLst>
            <a:ext uri="{FF2B5EF4-FFF2-40B4-BE49-F238E27FC236}">
              <a16:creationId xmlns:a16="http://schemas.microsoft.com/office/drawing/2014/main" xmlns="" id="{00000000-0008-0000-0300-0000F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164</xdr:row>
      <xdr:rowOff>0</xdr:rowOff>
    </xdr:from>
    <xdr:ext cx="9525" cy="9525"/>
    <xdr:sp macro="" textlink="">
      <xdr:nvSpPr>
        <xdr:cNvPr id="2303" name="Picture 195">
          <a:extLst>
            <a:ext uri="{FF2B5EF4-FFF2-40B4-BE49-F238E27FC236}">
              <a16:creationId xmlns:a16="http://schemas.microsoft.com/office/drawing/2014/main" xmlns="" id="{00000000-0008-0000-0300-0000F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164</xdr:row>
      <xdr:rowOff>0</xdr:rowOff>
    </xdr:from>
    <xdr:ext cx="9525" cy="9525"/>
    <xdr:sp macro="" textlink="">
      <xdr:nvSpPr>
        <xdr:cNvPr id="2304" name="Picture 195">
          <a:extLst>
            <a:ext uri="{FF2B5EF4-FFF2-40B4-BE49-F238E27FC236}">
              <a16:creationId xmlns:a16="http://schemas.microsoft.com/office/drawing/2014/main" xmlns="" id="{00000000-0008-0000-0300-00000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164</xdr:row>
      <xdr:rowOff>0</xdr:rowOff>
    </xdr:from>
    <xdr:ext cx="9525" cy="9525"/>
    <xdr:sp macro="" textlink="">
      <xdr:nvSpPr>
        <xdr:cNvPr id="2305" name="Picture 129">
          <a:extLst>
            <a:ext uri="{FF2B5EF4-FFF2-40B4-BE49-F238E27FC236}">
              <a16:creationId xmlns:a16="http://schemas.microsoft.com/office/drawing/2014/main" xmlns="" id="{00000000-0008-0000-0300-00000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164</xdr:row>
      <xdr:rowOff>0</xdr:rowOff>
    </xdr:from>
    <xdr:ext cx="9525" cy="9525"/>
    <xdr:sp macro="" textlink="">
      <xdr:nvSpPr>
        <xdr:cNvPr id="2306" name="Picture 195">
          <a:extLst>
            <a:ext uri="{FF2B5EF4-FFF2-40B4-BE49-F238E27FC236}">
              <a16:creationId xmlns:a16="http://schemas.microsoft.com/office/drawing/2014/main" xmlns="" id="{00000000-0008-0000-0300-00000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164</xdr:row>
      <xdr:rowOff>0</xdr:rowOff>
    </xdr:from>
    <xdr:ext cx="9525" cy="9525"/>
    <xdr:sp macro="" textlink="">
      <xdr:nvSpPr>
        <xdr:cNvPr id="2307" name="Picture 195">
          <a:extLst>
            <a:ext uri="{FF2B5EF4-FFF2-40B4-BE49-F238E27FC236}">
              <a16:creationId xmlns:a16="http://schemas.microsoft.com/office/drawing/2014/main" xmlns="" id="{00000000-0008-0000-0300-00000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164</xdr:row>
      <xdr:rowOff>0</xdr:rowOff>
    </xdr:from>
    <xdr:ext cx="9525" cy="9525"/>
    <xdr:sp macro="" textlink="">
      <xdr:nvSpPr>
        <xdr:cNvPr id="2308" name="Picture 129">
          <a:extLst>
            <a:ext uri="{FF2B5EF4-FFF2-40B4-BE49-F238E27FC236}">
              <a16:creationId xmlns:a16="http://schemas.microsoft.com/office/drawing/2014/main" xmlns="" id="{00000000-0008-0000-0300-00000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09" name="Picture 195">
          <a:extLst>
            <a:ext uri="{FF2B5EF4-FFF2-40B4-BE49-F238E27FC236}">
              <a16:creationId xmlns:a16="http://schemas.microsoft.com/office/drawing/2014/main" xmlns="" id="{00000000-0008-0000-0300-00000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0" name="Picture 195">
          <a:extLst>
            <a:ext uri="{FF2B5EF4-FFF2-40B4-BE49-F238E27FC236}">
              <a16:creationId xmlns:a16="http://schemas.microsoft.com/office/drawing/2014/main" xmlns="" id="{00000000-0008-0000-0300-00000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1" name="Picture 129">
          <a:extLst>
            <a:ext uri="{FF2B5EF4-FFF2-40B4-BE49-F238E27FC236}">
              <a16:creationId xmlns:a16="http://schemas.microsoft.com/office/drawing/2014/main" xmlns="" id="{00000000-0008-0000-0300-00000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2" name="Picture 195">
          <a:extLst>
            <a:ext uri="{FF2B5EF4-FFF2-40B4-BE49-F238E27FC236}">
              <a16:creationId xmlns:a16="http://schemas.microsoft.com/office/drawing/2014/main" xmlns="" id="{00000000-0008-0000-0300-00000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3" name="Picture 195">
          <a:extLst>
            <a:ext uri="{FF2B5EF4-FFF2-40B4-BE49-F238E27FC236}">
              <a16:creationId xmlns:a16="http://schemas.microsoft.com/office/drawing/2014/main" xmlns="" id="{00000000-0008-0000-0300-00000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4" name="Picture 129">
          <a:extLst>
            <a:ext uri="{FF2B5EF4-FFF2-40B4-BE49-F238E27FC236}">
              <a16:creationId xmlns:a16="http://schemas.microsoft.com/office/drawing/2014/main" xmlns="" id="{00000000-0008-0000-0300-00000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5" name="Picture 195">
          <a:extLst>
            <a:ext uri="{FF2B5EF4-FFF2-40B4-BE49-F238E27FC236}">
              <a16:creationId xmlns:a16="http://schemas.microsoft.com/office/drawing/2014/main" xmlns="" id="{00000000-0008-0000-0300-00000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6" name="Picture 195">
          <a:extLst>
            <a:ext uri="{FF2B5EF4-FFF2-40B4-BE49-F238E27FC236}">
              <a16:creationId xmlns:a16="http://schemas.microsoft.com/office/drawing/2014/main" xmlns="" id="{00000000-0008-0000-0300-00000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7" name="Picture 129">
          <a:extLst>
            <a:ext uri="{FF2B5EF4-FFF2-40B4-BE49-F238E27FC236}">
              <a16:creationId xmlns:a16="http://schemas.microsoft.com/office/drawing/2014/main" xmlns="" id="{00000000-0008-0000-0300-00000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8" name="Picture 195">
          <a:extLst>
            <a:ext uri="{FF2B5EF4-FFF2-40B4-BE49-F238E27FC236}">
              <a16:creationId xmlns:a16="http://schemas.microsoft.com/office/drawing/2014/main" xmlns="" id="{00000000-0008-0000-0300-00000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19" name="Picture 195">
          <a:extLst>
            <a:ext uri="{FF2B5EF4-FFF2-40B4-BE49-F238E27FC236}">
              <a16:creationId xmlns:a16="http://schemas.microsoft.com/office/drawing/2014/main" xmlns="" id="{00000000-0008-0000-0300-00000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20" name="Picture 129">
          <a:extLst>
            <a:ext uri="{FF2B5EF4-FFF2-40B4-BE49-F238E27FC236}">
              <a16:creationId xmlns:a16="http://schemas.microsoft.com/office/drawing/2014/main" xmlns="" id="{00000000-0008-0000-0300-00001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21" name="Picture 195">
          <a:extLst>
            <a:ext uri="{FF2B5EF4-FFF2-40B4-BE49-F238E27FC236}">
              <a16:creationId xmlns:a16="http://schemas.microsoft.com/office/drawing/2014/main" xmlns="" id="{00000000-0008-0000-0300-00001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22" name="Picture 195">
          <a:extLst>
            <a:ext uri="{FF2B5EF4-FFF2-40B4-BE49-F238E27FC236}">
              <a16:creationId xmlns:a16="http://schemas.microsoft.com/office/drawing/2014/main" xmlns="" id="{00000000-0008-0000-0300-00001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165</xdr:row>
      <xdr:rowOff>0</xdr:rowOff>
    </xdr:from>
    <xdr:ext cx="9525" cy="9525"/>
    <xdr:sp macro="" textlink="">
      <xdr:nvSpPr>
        <xdr:cNvPr id="2323" name="Picture 129">
          <a:extLst>
            <a:ext uri="{FF2B5EF4-FFF2-40B4-BE49-F238E27FC236}">
              <a16:creationId xmlns:a16="http://schemas.microsoft.com/office/drawing/2014/main" xmlns="" id="{00000000-0008-0000-0300-00001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168</xdr:row>
      <xdr:rowOff>0</xdr:rowOff>
    </xdr:from>
    <xdr:ext cx="9525" cy="9525"/>
    <xdr:sp macro="" textlink="">
      <xdr:nvSpPr>
        <xdr:cNvPr id="2324" name="Picture 195">
          <a:extLst>
            <a:ext uri="{FF2B5EF4-FFF2-40B4-BE49-F238E27FC236}">
              <a16:creationId xmlns:a16="http://schemas.microsoft.com/office/drawing/2014/main" xmlns="" id="{00000000-0008-0000-0300-00001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168</xdr:row>
      <xdr:rowOff>0</xdr:rowOff>
    </xdr:from>
    <xdr:ext cx="9525" cy="9525"/>
    <xdr:sp macro="" textlink="">
      <xdr:nvSpPr>
        <xdr:cNvPr id="2325" name="Picture 195">
          <a:extLst>
            <a:ext uri="{FF2B5EF4-FFF2-40B4-BE49-F238E27FC236}">
              <a16:creationId xmlns:a16="http://schemas.microsoft.com/office/drawing/2014/main" xmlns="" id="{00000000-0008-0000-0300-00001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168</xdr:row>
      <xdr:rowOff>0</xdr:rowOff>
    </xdr:from>
    <xdr:ext cx="9525" cy="9525"/>
    <xdr:sp macro="" textlink="">
      <xdr:nvSpPr>
        <xdr:cNvPr id="2326" name="Picture 129">
          <a:extLst>
            <a:ext uri="{FF2B5EF4-FFF2-40B4-BE49-F238E27FC236}">
              <a16:creationId xmlns:a16="http://schemas.microsoft.com/office/drawing/2014/main" xmlns="" id="{00000000-0008-0000-0300-00001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27" name="Picture 201">
          <a:extLst>
            <a:ext uri="{FF2B5EF4-FFF2-40B4-BE49-F238E27FC236}">
              <a16:creationId xmlns:a16="http://schemas.microsoft.com/office/drawing/2014/main" xmlns="" id="{00000000-0008-0000-0300-00001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28" name="Picture 207">
          <a:extLst>
            <a:ext uri="{FF2B5EF4-FFF2-40B4-BE49-F238E27FC236}">
              <a16:creationId xmlns:a16="http://schemas.microsoft.com/office/drawing/2014/main" xmlns="" id="{00000000-0008-0000-0300-00001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29" name="Picture 211">
          <a:extLst>
            <a:ext uri="{FF2B5EF4-FFF2-40B4-BE49-F238E27FC236}">
              <a16:creationId xmlns:a16="http://schemas.microsoft.com/office/drawing/2014/main" xmlns="" id="{00000000-0008-0000-0300-00001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0" name="Picture 219">
          <a:extLst>
            <a:ext uri="{FF2B5EF4-FFF2-40B4-BE49-F238E27FC236}">
              <a16:creationId xmlns:a16="http://schemas.microsoft.com/office/drawing/2014/main" xmlns="" id="{00000000-0008-0000-0300-00001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1" name="Picture 225">
          <a:extLst>
            <a:ext uri="{FF2B5EF4-FFF2-40B4-BE49-F238E27FC236}">
              <a16:creationId xmlns:a16="http://schemas.microsoft.com/office/drawing/2014/main" xmlns="" id="{00000000-0008-0000-0300-00001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2" name="Picture 231">
          <a:extLst>
            <a:ext uri="{FF2B5EF4-FFF2-40B4-BE49-F238E27FC236}">
              <a16:creationId xmlns:a16="http://schemas.microsoft.com/office/drawing/2014/main" xmlns="" id="{00000000-0008-0000-0300-00001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3" name="Picture 235">
          <a:extLst>
            <a:ext uri="{FF2B5EF4-FFF2-40B4-BE49-F238E27FC236}">
              <a16:creationId xmlns:a16="http://schemas.microsoft.com/office/drawing/2014/main" xmlns="" id="{00000000-0008-0000-0300-00001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4" name="Picture 241">
          <a:extLst>
            <a:ext uri="{FF2B5EF4-FFF2-40B4-BE49-F238E27FC236}">
              <a16:creationId xmlns:a16="http://schemas.microsoft.com/office/drawing/2014/main" xmlns="" id="{00000000-0008-0000-0300-00001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5" name="Picture 247">
          <a:extLst>
            <a:ext uri="{FF2B5EF4-FFF2-40B4-BE49-F238E27FC236}">
              <a16:creationId xmlns:a16="http://schemas.microsoft.com/office/drawing/2014/main" xmlns="" id="{00000000-0008-0000-0300-00001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6" name="Picture 255">
          <a:extLst>
            <a:ext uri="{FF2B5EF4-FFF2-40B4-BE49-F238E27FC236}">
              <a16:creationId xmlns:a16="http://schemas.microsoft.com/office/drawing/2014/main" xmlns="" id="{00000000-0008-0000-0300-00002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7" name="Picture 261">
          <a:extLst>
            <a:ext uri="{FF2B5EF4-FFF2-40B4-BE49-F238E27FC236}">
              <a16:creationId xmlns:a16="http://schemas.microsoft.com/office/drawing/2014/main" xmlns="" id="{00000000-0008-0000-0300-00002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8" name="Picture 267">
          <a:extLst>
            <a:ext uri="{FF2B5EF4-FFF2-40B4-BE49-F238E27FC236}">
              <a16:creationId xmlns:a16="http://schemas.microsoft.com/office/drawing/2014/main" xmlns="" id="{00000000-0008-0000-0300-00002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39" name="Picture 153">
          <a:extLst>
            <a:ext uri="{FF2B5EF4-FFF2-40B4-BE49-F238E27FC236}">
              <a16:creationId xmlns:a16="http://schemas.microsoft.com/office/drawing/2014/main" xmlns="" id="{00000000-0008-0000-0300-00002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40" name="Picture 153">
          <a:extLst>
            <a:ext uri="{FF2B5EF4-FFF2-40B4-BE49-F238E27FC236}">
              <a16:creationId xmlns:a16="http://schemas.microsoft.com/office/drawing/2014/main" xmlns="" id="{00000000-0008-0000-0300-00002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41" name="Picture 153">
          <a:extLst>
            <a:ext uri="{FF2B5EF4-FFF2-40B4-BE49-F238E27FC236}">
              <a16:creationId xmlns:a16="http://schemas.microsoft.com/office/drawing/2014/main" xmlns="" id="{00000000-0008-0000-0300-00002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42" name="Picture 235">
          <a:extLst>
            <a:ext uri="{FF2B5EF4-FFF2-40B4-BE49-F238E27FC236}">
              <a16:creationId xmlns:a16="http://schemas.microsoft.com/office/drawing/2014/main" xmlns="" id="{00000000-0008-0000-0300-00002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43" name="Picture 255">
          <a:extLst>
            <a:ext uri="{FF2B5EF4-FFF2-40B4-BE49-F238E27FC236}">
              <a16:creationId xmlns:a16="http://schemas.microsoft.com/office/drawing/2014/main" xmlns="" id="{00000000-0008-0000-0300-00002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44" name="Picture 195">
          <a:extLst>
            <a:ext uri="{FF2B5EF4-FFF2-40B4-BE49-F238E27FC236}">
              <a16:creationId xmlns:a16="http://schemas.microsoft.com/office/drawing/2014/main" xmlns="" id="{00000000-0008-0000-0300-00002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9525</xdr:colOff>
      <xdr:row>164</xdr:row>
      <xdr:rowOff>9525</xdr:rowOff>
    </xdr:to>
    <xdr:sp macro="" textlink="">
      <xdr:nvSpPr>
        <xdr:cNvPr id="2345" name="Picture 201">
          <a:extLst>
            <a:ext uri="{FF2B5EF4-FFF2-40B4-BE49-F238E27FC236}">
              <a16:creationId xmlns:a16="http://schemas.microsoft.com/office/drawing/2014/main" xmlns="" id="{00000000-0008-0000-0300-000029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9525</xdr:colOff>
      <xdr:row>164</xdr:row>
      <xdr:rowOff>9525</xdr:rowOff>
    </xdr:to>
    <xdr:sp macro="" textlink="">
      <xdr:nvSpPr>
        <xdr:cNvPr id="2346" name="Picture 207">
          <a:extLst>
            <a:ext uri="{FF2B5EF4-FFF2-40B4-BE49-F238E27FC236}">
              <a16:creationId xmlns:a16="http://schemas.microsoft.com/office/drawing/2014/main" xmlns="" id="{00000000-0008-0000-0300-00002A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9525</xdr:colOff>
      <xdr:row>164</xdr:row>
      <xdr:rowOff>9525</xdr:rowOff>
    </xdr:to>
    <xdr:sp macro="" textlink="">
      <xdr:nvSpPr>
        <xdr:cNvPr id="2347" name="Picture 211">
          <a:extLst>
            <a:ext uri="{FF2B5EF4-FFF2-40B4-BE49-F238E27FC236}">
              <a16:creationId xmlns:a16="http://schemas.microsoft.com/office/drawing/2014/main" xmlns="" id="{00000000-0008-0000-0300-00002B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48" name="Picture 195">
          <a:extLst>
            <a:ext uri="{FF2B5EF4-FFF2-40B4-BE49-F238E27FC236}">
              <a16:creationId xmlns:a16="http://schemas.microsoft.com/office/drawing/2014/main" xmlns="" id="{00000000-0008-0000-0300-00002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9525</xdr:colOff>
      <xdr:row>164</xdr:row>
      <xdr:rowOff>9525</xdr:rowOff>
    </xdr:to>
    <xdr:sp macro="" textlink="">
      <xdr:nvSpPr>
        <xdr:cNvPr id="2349" name="Picture 201">
          <a:extLst>
            <a:ext uri="{FF2B5EF4-FFF2-40B4-BE49-F238E27FC236}">
              <a16:creationId xmlns:a16="http://schemas.microsoft.com/office/drawing/2014/main" xmlns="" id="{00000000-0008-0000-0300-00002D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9525</xdr:colOff>
      <xdr:row>164</xdr:row>
      <xdr:rowOff>9525</xdr:rowOff>
    </xdr:to>
    <xdr:sp macro="" textlink="">
      <xdr:nvSpPr>
        <xdr:cNvPr id="2350" name="Picture 207">
          <a:extLst>
            <a:ext uri="{FF2B5EF4-FFF2-40B4-BE49-F238E27FC236}">
              <a16:creationId xmlns:a16="http://schemas.microsoft.com/office/drawing/2014/main" xmlns="" id="{00000000-0008-0000-0300-00002E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9525</xdr:colOff>
      <xdr:row>164</xdr:row>
      <xdr:rowOff>9525</xdr:rowOff>
    </xdr:to>
    <xdr:sp macro="" textlink="">
      <xdr:nvSpPr>
        <xdr:cNvPr id="2351" name="Picture 211">
          <a:extLst>
            <a:ext uri="{FF2B5EF4-FFF2-40B4-BE49-F238E27FC236}">
              <a16:creationId xmlns:a16="http://schemas.microsoft.com/office/drawing/2014/main" xmlns="" id="{00000000-0008-0000-0300-00002F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2" name="Picture 129">
          <a:extLst>
            <a:ext uri="{FF2B5EF4-FFF2-40B4-BE49-F238E27FC236}">
              <a16:creationId xmlns:a16="http://schemas.microsoft.com/office/drawing/2014/main" xmlns="" id="{00000000-0008-0000-0300-00003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3" name="Picture 195">
          <a:extLst>
            <a:ext uri="{FF2B5EF4-FFF2-40B4-BE49-F238E27FC236}">
              <a16:creationId xmlns:a16="http://schemas.microsoft.com/office/drawing/2014/main" xmlns="" id="{00000000-0008-0000-0300-00003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4" name="Picture 195">
          <a:extLst>
            <a:ext uri="{FF2B5EF4-FFF2-40B4-BE49-F238E27FC236}">
              <a16:creationId xmlns:a16="http://schemas.microsoft.com/office/drawing/2014/main" xmlns="" id="{00000000-0008-0000-0300-00003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5" name="Picture 129">
          <a:extLst>
            <a:ext uri="{FF2B5EF4-FFF2-40B4-BE49-F238E27FC236}">
              <a16:creationId xmlns:a16="http://schemas.microsoft.com/office/drawing/2014/main" xmlns="" id="{00000000-0008-0000-0300-00003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6" name="Picture 195">
          <a:extLst>
            <a:ext uri="{FF2B5EF4-FFF2-40B4-BE49-F238E27FC236}">
              <a16:creationId xmlns:a16="http://schemas.microsoft.com/office/drawing/2014/main" xmlns="" id="{00000000-0008-0000-0300-00003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7" name="Picture 195">
          <a:extLst>
            <a:ext uri="{FF2B5EF4-FFF2-40B4-BE49-F238E27FC236}">
              <a16:creationId xmlns:a16="http://schemas.microsoft.com/office/drawing/2014/main" xmlns="" id="{00000000-0008-0000-0300-00003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8" name="Picture 129">
          <a:extLst>
            <a:ext uri="{FF2B5EF4-FFF2-40B4-BE49-F238E27FC236}">
              <a16:creationId xmlns:a16="http://schemas.microsoft.com/office/drawing/2014/main" xmlns="" id="{00000000-0008-0000-0300-00003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59" name="Picture 195">
          <a:extLst>
            <a:ext uri="{FF2B5EF4-FFF2-40B4-BE49-F238E27FC236}">
              <a16:creationId xmlns:a16="http://schemas.microsoft.com/office/drawing/2014/main" xmlns="" id="{00000000-0008-0000-0300-00003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60" name="Picture 195">
          <a:extLst>
            <a:ext uri="{FF2B5EF4-FFF2-40B4-BE49-F238E27FC236}">
              <a16:creationId xmlns:a16="http://schemas.microsoft.com/office/drawing/2014/main" xmlns="" id="{00000000-0008-0000-0300-00003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61" name="Picture 129">
          <a:extLst>
            <a:ext uri="{FF2B5EF4-FFF2-40B4-BE49-F238E27FC236}">
              <a16:creationId xmlns:a16="http://schemas.microsoft.com/office/drawing/2014/main" xmlns="" id="{00000000-0008-0000-0300-00003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62" name="Picture 195">
          <a:extLst>
            <a:ext uri="{FF2B5EF4-FFF2-40B4-BE49-F238E27FC236}">
              <a16:creationId xmlns:a16="http://schemas.microsoft.com/office/drawing/2014/main" xmlns="" id="{00000000-0008-0000-0300-00003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63" name="Picture 195">
          <a:extLst>
            <a:ext uri="{FF2B5EF4-FFF2-40B4-BE49-F238E27FC236}">
              <a16:creationId xmlns:a16="http://schemas.microsoft.com/office/drawing/2014/main" xmlns="" id="{00000000-0008-0000-0300-00003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sp macro="" textlink="">
      <xdr:nvSpPr>
        <xdr:cNvPr id="2364" name="Picture 129">
          <a:extLst>
            <a:ext uri="{FF2B5EF4-FFF2-40B4-BE49-F238E27FC236}">
              <a16:creationId xmlns:a16="http://schemas.microsoft.com/office/drawing/2014/main" xmlns="" id="{00000000-0008-0000-0300-00003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65" name="Picture 43">
          <a:extLst>
            <a:ext uri="{FF2B5EF4-FFF2-40B4-BE49-F238E27FC236}">
              <a16:creationId xmlns:a16="http://schemas.microsoft.com/office/drawing/2014/main" xmlns="" id="{00000000-0008-0000-0300-00003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66" name="Picture 51">
          <a:extLst>
            <a:ext uri="{FF2B5EF4-FFF2-40B4-BE49-F238E27FC236}">
              <a16:creationId xmlns:a16="http://schemas.microsoft.com/office/drawing/2014/main" xmlns="" id="{00000000-0008-0000-0300-00003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67" name="Picture 57">
          <a:extLst>
            <a:ext uri="{FF2B5EF4-FFF2-40B4-BE49-F238E27FC236}">
              <a16:creationId xmlns:a16="http://schemas.microsoft.com/office/drawing/2014/main" xmlns="" id="{00000000-0008-0000-0300-00003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68" name="Picture 61">
          <a:extLst>
            <a:ext uri="{FF2B5EF4-FFF2-40B4-BE49-F238E27FC236}">
              <a16:creationId xmlns:a16="http://schemas.microsoft.com/office/drawing/2014/main" xmlns="" id="{00000000-0008-0000-0300-00004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69" name="Picture 69">
          <a:extLst>
            <a:ext uri="{FF2B5EF4-FFF2-40B4-BE49-F238E27FC236}">
              <a16:creationId xmlns:a16="http://schemas.microsoft.com/office/drawing/2014/main" xmlns="" id="{00000000-0008-0000-0300-00004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0" name="Picture 75">
          <a:extLst>
            <a:ext uri="{FF2B5EF4-FFF2-40B4-BE49-F238E27FC236}">
              <a16:creationId xmlns:a16="http://schemas.microsoft.com/office/drawing/2014/main" xmlns="" id="{00000000-0008-0000-0300-00004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1" name="Picture 81">
          <a:extLst>
            <a:ext uri="{FF2B5EF4-FFF2-40B4-BE49-F238E27FC236}">
              <a16:creationId xmlns:a16="http://schemas.microsoft.com/office/drawing/2014/main" xmlns="" id="{00000000-0008-0000-0300-00004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2" name="Picture 85">
          <a:extLst>
            <a:ext uri="{FF2B5EF4-FFF2-40B4-BE49-F238E27FC236}">
              <a16:creationId xmlns:a16="http://schemas.microsoft.com/office/drawing/2014/main" xmlns="" id="{00000000-0008-0000-0300-00004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3" name="Picture 91">
          <a:extLst>
            <a:ext uri="{FF2B5EF4-FFF2-40B4-BE49-F238E27FC236}">
              <a16:creationId xmlns:a16="http://schemas.microsoft.com/office/drawing/2014/main" xmlns="" id="{00000000-0008-0000-0300-00004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4" name="Picture 97">
          <a:extLst>
            <a:ext uri="{FF2B5EF4-FFF2-40B4-BE49-F238E27FC236}">
              <a16:creationId xmlns:a16="http://schemas.microsoft.com/office/drawing/2014/main" xmlns="" id="{00000000-0008-0000-0300-00004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5" name="Picture 103">
          <a:extLst>
            <a:ext uri="{FF2B5EF4-FFF2-40B4-BE49-F238E27FC236}">
              <a16:creationId xmlns:a16="http://schemas.microsoft.com/office/drawing/2014/main" xmlns="" id="{00000000-0008-0000-0300-00004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6" name="Picture 109">
          <a:extLst>
            <a:ext uri="{FF2B5EF4-FFF2-40B4-BE49-F238E27FC236}">
              <a16:creationId xmlns:a16="http://schemas.microsoft.com/office/drawing/2014/main" xmlns="" id="{00000000-0008-0000-0300-00004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7" name="Picture 115">
          <a:extLst>
            <a:ext uri="{FF2B5EF4-FFF2-40B4-BE49-F238E27FC236}">
              <a16:creationId xmlns:a16="http://schemas.microsoft.com/office/drawing/2014/main" xmlns="" id="{00000000-0008-0000-0300-00004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8" name="Picture 123">
          <a:extLst>
            <a:ext uri="{FF2B5EF4-FFF2-40B4-BE49-F238E27FC236}">
              <a16:creationId xmlns:a16="http://schemas.microsoft.com/office/drawing/2014/main" xmlns="" id="{00000000-0008-0000-0300-00004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79" name="Picture 129">
          <a:extLst>
            <a:ext uri="{FF2B5EF4-FFF2-40B4-BE49-F238E27FC236}">
              <a16:creationId xmlns:a16="http://schemas.microsoft.com/office/drawing/2014/main" xmlns="" id="{00000000-0008-0000-0300-00004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0" name="Picture 135">
          <a:extLst>
            <a:ext uri="{FF2B5EF4-FFF2-40B4-BE49-F238E27FC236}">
              <a16:creationId xmlns:a16="http://schemas.microsoft.com/office/drawing/2014/main" xmlns="" id="{00000000-0008-0000-0300-00004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1" name="Picture 141">
          <a:extLst>
            <a:ext uri="{FF2B5EF4-FFF2-40B4-BE49-F238E27FC236}">
              <a16:creationId xmlns:a16="http://schemas.microsoft.com/office/drawing/2014/main" xmlns="" id="{00000000-0008-0000-0300-00004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2" name="Picture 147">
          <a:extLst>
            <a:ext uri="{FF2B5EF4-FFF2-40B4-BE49-F238E27FC236}">
              <a16:creationId xmlns:a16="http://schemas.microsoft.com/office/drawing/2014/main" xmlns="" id="{00000000-0008-0000-0300-00004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3" name="Picture 153">
          <a:extLst>
            <a:ext uri="{FF2B5EF4-FFF2-40B4-BE49-F238E27FC236}">
              <a16:creationId xmlns:a16="http://schemas.microsoft.com/office/drawing/2014/main" xmlns="" id="{00000000-0008-0000-0300-00004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4" name="Picture 157">
          <a:extLst>
            <a:ext uri="{FF2B5EF4-FFF2-40B4-BE49-F238E27FC236}">
              <a16:creationId xmlns:a16="http://schemas.microsoft.com/office/drawing/2014/main" xmlns="" id="{00000000-0008-0000-0300-00005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5" name="Picture 163">
          <a:extLst>
            <a:ext uri="{FF2B5EF4-FFF2-40B4-BE49-F238E27FC236}">
              <a16:creationId xmlns:a16="http://schemas.microsoft.com/office/drawing/2014/main" xmlns="" id="{00000000-0008-0000-0300-00005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6" name="Picture 171">
          <a:extLst>
            <a:ext uri="{FF2B5EF4-FFF2-40B4-BE49-F238E27FC236}">
              <a16:creationId xmlns:a16="http://schemas.microsoft.com/office/drawing/2014/main" xmlns="" id="{00000000-0008-0000-0300-00005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7" name="Picture 177">
          <a:extLst>
            <a:ext uri="{FF2B5EF4-FFF2-40B4-BE49-F238E27FC236}">
              <a16:creationId xmlns:a16="http://schemas.microsoft.com/office/drawing/2014/main" xmlns="" id="{00000000-0008-0000-0300-00005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8" name="Picture 181">
          <a:extLst>
            <a:ext uri="{FF2B5EF4-FFF2-40B4-BE49-F238E27FC236}">
              <a16:creationId xmlns:a16="http://schemas.microsoft.com/office/drawing/2014/main" xmlns="" id="{00000000-0008-0000-0300-00005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89" name="Picture 187">
          <a:extLst>
            <a:ext uri="{FF2B5EF4-FFF2-40B4-BE49-F238E27FC236}">
              <a16:creationId xmlns:a16="http://schemas.microsoft.com/office/drawing/2014/main" xmlns="" id="{00000000-0008-0000-0300-00005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0" name="Picture 123">
          <a:extLst>
            <a:ext uri="{FF2B5EF4-FFF2-40B4-BE49-F238E27FC236}">
              <a16:creationId xmlns:a16="http://schemas.microsoft.com/office/drawing/2014/main" xmlns="" id="{00000000-0008-0000-0300-00005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1" name="Picture 141">
          <a:extLst>
            <a:ext uri="{FF2B5EF4-FFF2-40B4-BE49-F238E27FC236}">
              <a16:creationId xmlns:a16="http://schemas.microsoft.com/office/drawing/2014/main" xmlns="" id="{00000000-0008-0000-0300-00005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2" name="Picture 147">
          <a:extLst>
            <a:ext uri="{FF2B5EF4-FFF2-40B4-BE49-F238E27FC236}">
              <a16:creationId xmlns:a16="http://schemas.microsoft.com/office/drawing/2014/main" xmlns="" id="{00000000-0008-0000-0300-00005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3" name="Picture 141">
          <a:extLst>
            <a:ext uri="{FF2B5EF4-FFF2-40B4-BE49-F238E27FC236}">
              <a16:creationId xmlns:a16="http://schemas.microsoft.com/office/drawing/2014/main" xmlns="" id="{00000000-0008-0000-0300-00005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4" name="Picture 147">
          <a:extLst>
            <a:ext uri="{FF2B5EF4-FFF2-40B4-BE49-F238E27FC236}">
              <a16:creationId xmlns:a16="http://schemas.microsoft.com/office/drawing/2014/main" xmlns="" id="{00000000-0008-0000-0300-00005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5" name="Picture 141">
          <a:extLst>
            <a:ext uri="{FF2B5EF4-FFF2-40B4-BE49-F238E27FC236}">
              <a16:creationId xmlns:a16="http://schemas.microsoft.com/office/drawing/2014/main" xmlns="" id="{00000000-0008-0000-0300-00005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6" name="Picture 181">
          <a:extLst>
            <a:ext uri="{FF2B5EF4-FFF2-40B4-BE49-F238E27FC236}">
              <a16:creationId xmlns:a16="http://schemas.microsoft.com/office/drawing/2014/main" xmlns="" id="{00000000-0008-0000-0300-00005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7" name="Picture 153">
          <a:extLst>
            <a:ext uri="{FF2B5EF4-FFF2-40B4-BE49-F238E27FC236}">
              <a16:creationId xmlns:a16="http://schemas.microsoft.com/office/drawing/2014/main" xmlns="" id="{00000000-0008-0000-0300-00005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8" name="Picture 157">
          <a:extLst>
            <a:ext uri="{FF2B5EF4-FFF2-40B4-BE49-F238E27FC236}">
              <a16:creationId xmlns:a16="http://schemas.microsoft.com/office/drawing/2014/main" xmlns="" id="{00000000-0008-0000-0300-00005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399" name="Picture 85">
          <a:extLst>
            <a:ext uri="{FF2B5EF4-FFF2-40B4-BE49-F238E27FC236}">
              <a16:creationId xmlns:a16="http://schemas.microsoft.com/office/drawing/2014/main" xmlns="" id="{00000000-0008-0000-0300-00005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0" name="Picture 25">
          <a:extLst>
            <a:ext uri="{FF2B5EF4-FFF2-40B4-BE49-F238E27FC236}">
              <a16:creationId xmlns:a16="http://schemas.microsoft.com/office/drawing/2014/main" xmlns="" id="{00000000-0008-0000-0300-00006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1" name="Picture 25">
          <a:extLst>
            <a:ext uri="{FF2B5EF4-FFF2-40B4-BE49-F238E27FC236}">
              <a16:creationId xmlns:a16="http://schemas.microsoft.com/office/drawing/2014/main" xmlns="" id="{00000000-0008-0000-0300-00006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2" name="Picture 31">
          <a:extLst>
            <a:ext uri="{FF2B5EF4-FFF2-40B4-BE49-F238E27FC236}">
              <a16:creationId xmlns:a16="http://schemas.microsoft.com/office/drawing/2014/main" xmlns="" id="{00000000-0008-0000-0300-00006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3" name="Picture 37">
          <a:extLst>
            <a:ext uri="{FF2B5EF4-FFF2-40B4-BE49-F238E27FC236}">
              <a16:creationId xmlns:a16="http://schemas.microsoft.com/office/drawing/2014/main" xmlns="" id="{00000000-0008-0000-0300-00006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4" name="Picture 31">
          <a:extLst>
            <a:ext uri="{FF2B5EF4-FFF2-40B4-BE49-F238E27FC236}">
              <a16:creationId xmlns:a16="http://schemas.microsoft.com/office/drawing/2014/main" xmlns="" id="{00000000-0008-0000-0300-00006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5" name="Picture 37">
          <a:extLst>
            <a:ext uri="{FF2B5EF4-FFF2-40B4-BE49-F238E27FC236}">
              <a16:creationId xmlns:a16="http://schemas.microsoft.com/office/drawing/2014/main" xmlns="" id="{00000000-0008-0000-0300-00006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6" name="Picture 31">
          <a:extLst>
            <a:ext uri="{FF2B5EF4-FFF2-40B4-BE49-F238E27FC236}">
              <a16:creationId xmlns:a16="http://schemas.microsoft.com/office/drawing/2014/main" xmlns="" id="{00000000-0008-0000-0300-00006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7" name="Picture 37">
          <a:extLst>
            <a:ext uri="{FF2B5EF4-FFF2-40B4-BE49-F238E27FC236}">
              <a16:creationId xmlns:a16="http://schemas.microsoft.com/office/drawing/2014/main" xmlns="" id="{00000000-0008-0000-0300-00006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8" name="Picture 31">
          <a:extLst>
            <a:ext uri="{FF2B5EF4-FFF2-40B4-BE49-F238E27FC236}">
              <a16:creationId xmlns:a16="http://schemas.microsoft.com/office/drawing/2014/main" xmlns="" id="{00000000-0008-0000-0300-00006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09" name="Picture 37">
          <a:extLst>
            <a:ext uri="{FF2B5EF4-FFF2-40B4-BE49-F238E27FC236}">
              <a16:creationId xmlns:a16="http://schemas.microsoft.com/office/drawing/2014/main" xmlns="" id="{00000000-0008-0000-0300-00006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0" name="Picture 31">
          <a:extLst>
            <a:ext uri="{FF2B5EF4-FFF2-40B4-BE49-F238E27FC236}">
              <a16:creationId xmlns:a16="http://schemas.microsoft.com/office/drawing/2014/main" xmlns="" id="{00000000-0008-0000-0300-00006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1" name="Picture 37">
          <a:extLst>
            <a:ext uri="{FF2B5EF4-FFF2-40B4-BE49-F238E27FC236}">
              <a16:creationId xmlns:a16="http://schemas.microsoft.com/office/drawing/2014/main" xmlns="" id="{00000000-0008-0000-0300-00006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2" name="Picture 31">
          <a:extLst>
            <a:ext uri="{FF2B5EF4-FFF2-40B4-BE49-F238E27FC236}">
              <a16:creationId xmlns:a16="http://schemas.microsoft.com/office/drawing/2014/main" xmlns="" id="{00000000-0008-0000-0300-00006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3" name="Picture 37">
          <a:extLst>
            <a:ext uri="{FF2B5EF4-FFF2-40B4-BE49-F238E27FC236}">
              <a16:creationId xmlns:a16="http://schemas.microsoft.com/office/drawing/2014/main" xmlns="" id="{00000000-0008-0000-0300-00006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4" name="Picture 31">
          <a:extLst>
            <a:ext uri="{FF2B5EF4-FFF2-40B4-BE49-F238E27FC236}">
              <a16:creationId xmlns:a16="http://schemas.microsoft.com/office/drawing/2014/main" xmlns="" id="{00000000-0008-0000-0300-00006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5" name="Picture 37">
          <a:extLst>
            <a:ext uri="{FF2B5EF4-FFF2-40B4-BE49-F238E27FC236}">
              <a16:creationId xmlns:a16="http://schemas.microsoft.com/office/drawing/2014/main" xmlns="" id="{00000000-0008-0000-0300-00006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6" name="Picture 31">
          <a:extLst>
            <a:ext uri="{FF2B5EF4-FFF2-40B4-BE49-F238E27FC236}">
              <a16:creationId xmlns:a16="http://schemas.microsoft.com/office/drawing/2014/main" xmlns="" id="{00000000-0008-0000-0300-00007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7" name="Picture 37">
          <a:extLst>
            <a:ext uri="{FF2B5EF4-FFF2-40B4-BE49-F238E27FC236}">
              <a16:creationId xmlns:a16="http://schemas.microsoft.com/office/drawing/2014/main" xmlns="" id="{00000000-0008-0000-0300-00007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8" name="Picture 31">
          <a:extLst>
            <a:ext uri="{FF2B5EF4-FFF2-40B4-BE49-F238E27FC236}">
              <a16:creationId xmlns:a16="http://schemas.microsoft.com/office/drawing/2014/main" xmlns="" id="{00000000-0008-0000-0300-00007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19" name="Picture 37">
          <a:extLst>
            <a:ext uri="{FF2B5EF4-FFF2-40B4-BE49-F238E27FC236}">
              <a16:creationId xmlns:a16="http://schemas.microsoft.com/office/drawing/2014/main" xmlns="" id="{00000000-0008-0000-0300-00007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0" name="Picture 31">
          <a:extLst>
            <a:ext uri="{FF2B5EF4-FFF2-40B4-BE49-F238E27FC236}">
              <a16:creationId xmlns:a16="http://schemas.microsoft.com/office/drawing/2014/main" xmlns="" id="{00000000-0008-0000-0300-00007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1" name="Picture 37">
          <a:extLst>
            <a:ext uri="{FF2B5EF4-FFF2-40B4-BE49-F238E27FC236}">
              <a16:creationId xmlns:a16="http://schemas.microsoft.com/office/drawing/2014/main" xmlns="" id="{00000000-0008-0000-0300-00007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2" name="Picture 31">
          <a:extLst>
            <a:ext uri="{FF2B5EF4-FFF2-40B4-BE49-F238E27FC236}">
              <a16:creationId xmlns:a16="http://schemas.microsoft.com/office/drawing/2014/main" xmlns="" id="{00000000-0008-0000-0300-00007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3" name="Picture 37">
          <a:extLst>
            <a:ext uri="{FF2B5EF4-FFF2-40B4-BE49-F238E27FC236}">
              <a16:creationId xmlns:a16="http://schemas.microsoft.com/office/drawing/2014/main" xmlns="" id="{00000000-0008-0000-0300-00007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4" name="Picture 31">
          <a:extLst>
            <a:ext uri="{FF2B5EF4-FFF2-40B4-BE49-F238E27FC236}">
              <a16:creationId xmlns:a16="http://schemas.microsoft.com/office/drawing/2014/main" xmlns="" id="{00000000-0008-0000-0300-00007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5" name="Picture 37">
          <a:extLst>
            <a:ext uri="{FF2B5EF4-FFF2-40B4-BE49-F238E27FC236}">
              <a16:creationId xmlns:a16="http://schemas.microsoft.com/office/drawing/2014/main" xmlns="" id="{00000000-0008-0000-0300-00007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6" name="Picture 31">
          <a:extLst>
            <a:ext uri="{FF2B5EF4-FFF2-40B4-BE49-F238E27FC236}">
              <a16:creationId xmlns:a16="http://schemas.microsoft.com/office/drawing/2014/main" xmlns="" id="{00000000-0008-0000-0300-00007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7" name="Picture 37">
          <a:extLst>
            <a:ext uri="{FF2B5EF4-FFF2-40B4-BE49-F238E27FC236}">
              <a16:creationId xmlns:a16="http://schemas.microsoft.com/office/drawing/2014/main" xmlns="" id="{00000000-0008-0000-0300-00007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8" name="Picture 43">
          <a:extLst>
            <a:ext uri="{FF2B5EF4-FFF2-40B4-BE49-F238E27FC236}">
              <a16:creationId xmlns:a16="http://schemas.microsoft.com/office/drawing/2014/main" xmlns="" id="{00000000-0008-0000-0300-00007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29" name="Picture 51">
          <a:extLst>
            <a:ext uri="{FF2B5EF4-FFF2-40B4-BE49-F238E27FC236}">
              <a16:creationId xmlns:a16="http://schemas.microsoft.com/office/drawing/2014/main" xmlns="" id="{00000000-0008-0000-0300-00007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0" name="Picture 57">
          <a:extLst>
            <a:ext uri="{FF2B5EF4-FFF2-40B4-BE49-F238E27FC236}">
              <a16:creationId xmlns:a16="http://schemas.microsoft.com/office/drawing/2014/main" xmlns="" id="{00000000-0008-0000-0300-00007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1" name="Picture 61">
          <a:extLst>
            <a:ext uri="{FF2B5EF4-FFF2-40B4-BE49-F238E27FC236}">
              <a16:creationId xmlns:a16="http://schemas.microsoft.com/office/drawing/2014/main" xmlns="" id="{00000000-0008-0000-0300-00007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2" name="Picture 69">
          <a:extLst>
            <a:ext uri="{FF2B5EF4-FFF2-40B4-BE49-F238E27FC236}">
              <a16:creationId xmlns:a16="http://schemas.microsoft.com/office/drawing/2014/main" xmlns="" id="{00000000-0008-0000-0300-00008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3" name="Picture 75">
          <a:extLst>
            <a:ext uri="{FF2B5EF4-FFF2-40B4-BE49-F238E27FC236}">
              <a16:creationId xmlns:a16="http://schemas.microsoft.com/office/drawing/2014/main" xmlns="" id="{00000000-0008-0000-0300-00008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4" name="Picture 81">
          <a:extLst>
            <a:ext uri="{FF2B5EF4-FFF2-40B4-BE49-F238E27FC236}">
              <a16:creationId xmlns:a16="http://schemas.microsoft.com/office/drawing/2014/main" xmlns="" id="{00000000-0008-0000-0300-00008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5" name="Picture 85">
          <a:extLst>
            <a:ext uri="{FF2B5EF4-FFF2-40B4-BE49-F238E27FC236}">
              <a16:creationId xmlns:a16="http://schemas.microsoft.com/office/drawing/2014/main" xmlns="" id="{00000000-0008-0000-0300-00008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6" name="Picture 91">
          <a:extLst>
            <a:ext uri="{FF2B5EF4-FFF2-40B4-BE49-F238E27FC236}">
              <a16:creationId xmlns:a16="http://schemas.microsoft.com/office/drawing/2014/main" xmlns="" id="{00000000-0008-0000-0300-00008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7" name="Picture 97">
          <a:extLst>
            <a:ext uri="{FF2B5EF4-FFF2-40B4-BE49-F238E27FC236}">
              <a16:creationId xmlns:a16="http://schemas.microsoft.com/office/drawing/2014/main" xmlns="" id="{00000000-0008-0000-0300-00008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8" name="Picture 103">
          <a:extLst>
            <a:ext uri="{FF2B5EF4-FFF2-40B4-BE49-F238E27FC236}">
              <a16:creationId xmlns:a16="http://schemas.microsoft.com/office/drawing/2014/main" xmlns="" id="{00000000-0008-0000-0300-00008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39" name="Picture 109">
          <a:extLst>
            <a:ext uri="{FF2B5EF4-FFF2-40B4-BE49-F238E27FC236}">
              <a16:creationId xmlns:a16="http://schemas.microsoft.com/office/drawing/2014/main" xmlns="" id="{00000000-0008-0000-0300-00008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0" name="Picture 115">
          <a:extLst>
            <a:ext uri="{FF2B5EF4-FFF2-40B4-BE49-F238E27FC236}">
              <a16:creationId xmlns:a16="http://schemas.microsoft.com/office/drawing/2014/main" xmlns="" id="{00000000-0008-0000-0300-00008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1" name="Picture 123">
          <a:extLst>
            <a:ext uri="{FF2B5EF4-FFF2-40B4-BE49-F238E27FC236}">
              <a16:creationId xmlns:a16="http://schemas.microsoft.com/office/drawing/2014/main" xmlns="" id="{00000000-0008-0000-0300-00008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2" name="Picture 129">
          <a:extLst>
            <a:ext uri="{FF2B5EF4-FFF2-40B4-BE49-F238E27FC236}">
              <a16:creationId xmlns:a16="http://schemas.microsoft.com/office/drawing/2014/main" xmlns="" id="{00000000-0008-0000-0300-00008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3" name="Picture 135">
          <a:extLst>
            <a:ext uri="{FF2B5EF4-FFF2-40B4-BE49-F238E27FC236}">
              <a16:creationId xmlns:a16="http://schemas.microsoft.com/office/drawing/2014/main" xmlns="" id="{00000000-0008-0000-0300-00008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4" name="Picture 141">
          <a:extLst>
            <a:ext uri="{FF2B5EF4-FFF2-40B4-BE49-F238E27FC236}">
              <a16:creationId xmlns:a16="http://schemas.microsoft.com/office/drawing/2014/main" xmlns="" id="{00000000-0008-0000-0300-00008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5" name="Picture 147">
          <a:extLst>
            <a:ext uri="{FF2B5EF4-FFF2-40B4-BE49-F238E27FC236}">
              <a16:creationId xmlns:a16="http://schemas.microsoft.com/office/drawing/2014/main" xmlns="" id="{00000000-0008-0000-0300-00008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6" name="Picture 153">
          <a:extLst>
            <a:ext uri="{FF2B5EF4-FFF2-40B4-BE49-F238E27FC236}">
              <a16:creationId xmlns:a16="http://schemas.microsoft.com/office/drawing/2014/main" xmlns="" id="{00000000-0008-0000-0300-00008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7" name="Picture 157">
          <a:extLst>
            <a:ext uri="{FF2B5EF4-FFF2-40B4-BE49-F238E27FC236}">
              <a16:creationId xmlns:a16="http://schemas.microsoft.com/office/drawing/2014/main" xmlns="" id="{00000000-0008-0000-0300-00008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8" name="Picture 163">
          <a:extLst>
            <a:ext uri="{FF2B5EF4-FFF2-40B4-BE49-F238E27FC236}">
              <a16:creationId xmlns:a16="http://schemas.microsoft.com/office/drawing/2014/main" xmlns="" id="{00000000-0008-0000-0300-00009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49" name="Picture 171">
          <a:extLst>
            <a:ext uri="{FF2B5EF4-FFF2-40B4-BE49-F238E27FC236}">
              <a16:creationId xmlns:a16="http://schemas.microsoft.com/office/drawing/2014/main" xmlns="" id="{00000000-0008-0000-0300-00009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0" name="Picture 177">
          <a:extLst>
            <a:ext uri="{FF2B5EF4-FFF2-40B4-BE49-F238E27FC236}">
              <a16:creationId xmlns:a16="http://schemas.microsoft.com/office/drawing/2014/main" xmlns="" id="{00000000-0008-0000-0300-00009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1" name="Picture 181">
          <a:extLst>
            <a:ext uri="{FF2B5EF4-FFF2-40B4-BE49-F238E27FC236}">
              <a16:creationId xmlns:a16="http://schemas.microsoft.com/office/drawing/2014/main" xmlns="" id="{00000000-0008-0000-0300-00009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2" name="Picture 187">
          <a:extLst>
            <a:ext uri="{FF2B5EF4-FFF2-40B4-BE49-F238E27FC236}">
              <a16:creationId xmlns:a16="http://schemas.microsoft.com/office/drawing/2014/main" xmlns="" id="{00000000-0008-0000-0300-00009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3" name="Picture 123">
          <a:extLst>
            <a:ext uri="{FF2B5EF4-FFF2-40B4-BE49-F238E27FC236}">
              <a16:creationId xmlns:a16="http://schemas.microsoft.com/office/drawing/2014/main" xmlns="" id="{00000000-0008-0000-0300-00009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4" name="Picture 141">
          <a:extLst>
            <a:ext uri="{FF2B5EF4-FFF2-40B4-BE49-F238E27FC236}">
              <a16:creationId xmlns:a16="http://schemas.microsoft.com/office/drawing/2014/main" xmlns="" id="{00000000-0008-0000-0300-00009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5" name="Picture 147">
          <a:extLst>
            <a:ext uri="{FF2B5EF4-FFF2-40B4-BE49-F238E27FC236}">
              <a16:creationId xmlns:a16="http://schemas.microsoft.com/office/drawing/2014/main" xmlns="" id="{00000000-0008-0000-0300-00009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6" name="Picture 141">
          <a:extLst>
            <a:ext uri="{FF2B5EF4-FFF2-40B4-BE49-F238E27FC236}">
              <a16:creationId xmlns:a16="http://schemas.microsoft.com/office/drawing/2014/main" xmlns="" id="{00000000-0008-0000-0300-00009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7" name="Picture 147">
          <a:extLst>
            <a:ext uri="{FF2B5EF4-FFF2-40B4-BE49-F238E27FC236}">
              <a16:creationId xmlns:a16="http://schemas.microsoft.com/office/drawing/2014/main" xmlns="" id="{00000000-0008-0000-0300-00009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8" name="Picture 141">
          <a:extLst>
            <a:ext uri="{FF2B5EF4-FFF2-40B4-BE49-F238E27FC236}">
              <a16:creationId xmlns:a16="http://schemas.microsoft.com/office/drawing/2014/main" xmlns="" id="{00000000-0008-0000-0300-00009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59" name="Picture 181">
          <a:extLst>
            <a:ext uri="{FF2B5EF4-FFF2-40B4-BE49-F238E27FC236}">
              <a16:creationId xmlns:a16="http://schemas.microsoft.com/office/drawing/2014/main" xmlns="" id="{00000000-0008-0000-0300-00009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0" name="Picture 153">
          <a:extLst>
            <a:ext uri="{FF2B5EF4-FFF2-40B4-BE49-F238E27FC236}">
              <a16:creationId xmlns:a16="http://schemas.microsoft.com/office/drawing/2014/main" xmlns="" id="{00000000-0008-0000-0300-00009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1" name="Picture 157">
          <a:extLst>
            <a:ext uri="{FF2B5EF4-FFF2-40B4-BE49-F238E27FC236}">
              <a16:creationId xmlns:a16="http://schemas.microsoft.com/office/drawing/2014/main" xmlns="" id="{00000000-0008-0000-0300-00009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2" name="Picture 85">
          <a:extLst>
            <a:ext uri="{FF2B5EF4-FFF2-40B4-BE49-F238E27FC236}">
              <a16:creationId xmlns:a16="http://schemas.microsoft.com/office/drawing/2014/main" xmlns="" id="{00000000-0008-0000-0300-00009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3" name="Picture 31">
          <a:extLst>
            <a:ext uri="{FF2B5EF4-FFF2-40B4-BE49-F238E27FC236}">
              <a16:creationId xmlns:a16="http://schemas.microsoft.com/office/drawing/2014/main" xmlns="" id="{00000000-0008-0000-0300-00009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4" name="Picture 37">
          <a:extLst>
            <a:ext uri="{FF2B5EF4-FFF2-40B4-BE49-F238E27FC236}">
              <a16:creationId xmlns:a16="http://schemas.microsoft.com/office/drawing/2014/main" xmlns="" id="{00000000-0008-0000-0300-0000A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5" name="Picture 31">
          <a:extLst>
            <a:ext uri="{FF2B5EF4-FFF2-40B4-BE49-F238E27FC236}">
              <a16:creationId xmlns:a16="http://schemas.microsoft.com/office/drawing/2014/main" xmlns="" id="{00000000-0008-0000-0300-0000A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6" name="Picture 37">
          <a:extLst>
            <a:ext uri="{FF2B5EF4-FFF2-40B4-BE49-F238E27FC236}">
              <a16:creationId xmlns:a16="http://schemas.microsoft.com/office/drawing/2014/main" xmlns="" id="{00000000-0008-0000-0300-0000A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7" name="Picture 31">
          <a:extLst>
            <a:ext uri="{FF2B5EF4-FFF2-40B4-BE49-F238E27FC236}">
              <a16:creationId xmlns:a16="http://schemas.microsoft.com/office/drawing/2014/main" xmlns="" id="{00000000-0008-0000-0300-0000A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8" name="Picture 37">
          <a:extLst>
            <a:ext uri="{FF2B5EF4-FFF2-40B4-BE49-F238E27FC236}">
              <a16:creationId xmlns:a16="http://schemas.microsoft.com/office/drawing/2014/main" xmlns="" id="{00000000-0008-0000-0300-0000A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69" name="Picture 31">
          <a:extLst>
            <a:ext uri="{FF2B5EF4-FFF2-40B4-BE49-F238E27FC236}">
              <a16:creationId xmlns:a16="http://schemas.microsoft.com/office/drawing/2014/main" xmlns="" id="{00000000-0008-0000-0300-0000A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2470" name="Picture 37">
          <a:extLst>
            <a:ext uri="{FF2B5EF4-FFF2-40B4-BE49-F238E27FC236}">
              <a16:creationId xmlns:a16="http://schemas.microsoft.com/office/drawing/2014/main" xmlns="" id="{00000000-0008-0000-0300-0000A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0" name="Picture 195">
          <a:extLst>
            <a:ext uri="{FF2B5EF4-FFF2-40B4-BE49-F238E27FC236}">
              <a16:creationId xmlns:a16="http://schemas.microsoft.com/office/drawing/2014/main" xmlns="" id="{00000000-0008-0000-0300-0000B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1" name="Picture 195">
          <a:extLst>
            <a:ext uri="{FF2B5EF4-FFF2-40B4-BE49-F238E27FC236}">
              <a16:creationId xmlns:a16="http://schemas.microsoft.com/office/drawing/2014/main" xmlns="" id="{00000000-0008-0000-0300-0000B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2" name="Picture 129">
          <a:extLst>
            <a:ext uri="{FF2B5EF4-FFF2-40B4-BE49-F238E27FC236}">
              <a16:creationId xmlns:a16="http://schemas.microsoft.com/office/drawing/2014/main" xmlns="" id="{00000000-0008-0000-0300-0000B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3" name="Picture 195">
          <a:extLst>
            <a:ext uri="{FF2B5EF4-FFF2-40B4-BE49-F238E27FC236}">
              <a16:creationId xmlns:a16="http://schemas.microsoft.com/office/drawing/2014/main" xmlns="" id="{00000000-0008-0000-0300-0000B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4" name="Picture 195">
          <a:extLst>
            <a:ext uri="{FF2B5EF4-FFF2-40B4-BE49-F238E27FC236}">
              <a16:creationId xmlns:a16="http://schemas.microsoft.com/office/drawing/2014/main" xmlns="" id="{00000000-0008-0000-0300-0000B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5" name="Picture 129">
          <a:extLst>
            <a:ext uri="{FF2B5EF4-FFF2-40B4-BE49-F238E27FC236}">
              <a16:creationId xmlns:a16="http://schemas.microsoft.com/office/drawing/2014/main" xmlns="" id="{00000000-0008-0000-0300-0000B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6" name="Picture 195">
          <a:extLst>
            <a:ext uri="{FF2B5EF4-FFF2-40B4-BE49-F238E27FC236}">
              <a16:creationId xmlns:a16="http://schemas.microsoft.com/office/drawing/2014/main" xmlns="" id="{00000000-0008-0000-0300-0000B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7" name="Picture 195">
          <a:extLst>
            <a:ext uri="{FF2B5EF4-FFF2-40B4-BE49-F238E27FC236}">
              <a16:creationId xmlns:a16="http://schemas.microsoft.com/office/drawing/2014/main" xmlns="" id="{00000000-0008-0000-0300-0000B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8" name="Picture 129">
          <a:extLst>
            <a:ext uri="{FF2B5EF4-FFF2-40B4-BE49-F238E27FC236}">
              <a16:creationId xmlns:a16="http://schemas.microsoft.com/office/drawing/2014/main" xmlns="" id="{00000000-0008-0000-0300-0000B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2" name="Picture 195">
          <a:extLst>
            <a:ext uri="{FF2B5EF4-FFF2-40B4-BE49-F238E27FC236}">
              <a16:creationId xmlns:a16="http://schemas.microsoft.com/office/drawing/2014/main" xmlns="" id="{00000000-0008-0000-0300-0000B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3" name="Picture 195">
          <a:extLst>
            <a:ext uri="{FF2B5EF4-FFF2-40B4-BE49-F238E27FC236}">
              <a16:creationId xmlns:a16="http://schemas.microsoft.com/office/drawing/2014/main" xmlns="" id="{00000000-0008-0000-0300-0000B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4" name="Picture 129">
          <a:extLst>
            <a:ext uri="{FF2B5EF4-FFF2-40B4-BE49-F238E27FC236}">
              <a16:creationId xmlns:a16="http://schemas.microsoft.com/office/drawing/2014/main" xmlns="" id="{00000000-0008-0000-0300-0000B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5" name="Picture 195">
          <a:extLst>
            <a:ext uri="{FF2B5EF4-FFF2-40B4-BE49-F238E27FC236}">
              <a16:creationId xmlns:a16="http://schemas.microsoft.com/office/drawing/2014/main" xmlns="" id="{00000000-0008-0000-0300-0000B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6" name="Picture 195">
          <a:extLst>
            <a:ext uri="{FF2B5EF4-FFF2-40B4-BE49-F238E27FC236}">
              <a16:creationId xmlns:a16="http://schemas.microsoft.com/office/drawing/2014/main" xmlns="" id="{00000000-0008-0000-0300-0000C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7" name="Picture 129">
          <a:extLst>
            <a:ext uri="{FF2B5EF4-FFF2-40B4-BE49-F238E27FC236}">
              <a16:creationId xmlns:a16="http://schemas.microsoft.com/office/drawing/2014/main" xmlns="" id="{00000000-0008-0000-0300-0000C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474" name="Picture 195">
          <a:extLst>
            <a:ext uri="{FF2B5EF4-FFF2-40B4-BE49-F238E27FC236}">
              <a16:creationId xmlns:a16="http://schemas.microsoft.com/office/drawing/2014/main" xmlns="" id="{00000000-0008-0000-0300-0000A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475" name="Picture 195">
          <a:extLst>
            <a:ext uri="{FF2B5EF4-FFF2-40B4-BE49-F238E27FC236}">
              <a16:creationId xmlns:a16="http://schemas.microsoft.com/office/drawing/2014/main" xmlns="" id="{00000000-0008-0000-0300-0000A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476" name="Picture 129">
          <a:extLst>
            <a:ext uri="{FF2B5EF4-FFF2-40B4-BE49-F238E27FC236}">
              <a16:creationId xmlns:a16="http://schemas.microsoft.com/office/drawing/2014/main" xmlns="" id="{00000000-0008-0000-0300-0000A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77" name="Picture 195">
          <a:extLst>
            <a:ext uri="{FF2B5EF4-FFF2-40B4-BE49-F238E27FC236}">
              <a16:creationId xmlns:a16="http://schemas.microsoft.com/office/drawing/2014/main" xmlns="" id="{00000000-0008-0000-0300-0000A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78" name="Picture 195">
          <a:extLst>
            <a:ext uri="{FF2B5EF4-FFF2-40B4-BE49-F238E27FC236}">
              <a16:creationId xmlns:a16="http://schemas.microsoft.com/office/drawing/2014/main" xmlns="" id="{00000000-0008-0000-0300-0000A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79" name="Picture 129">
          <a:extLst>
            <a:ext uri="{FF2B5EF4-FFF2-40B4-BE49-F238E27FC236}">
              <a16:creationId xmlns:a16="http://schemas.microsoft.com/office/drawing/2014/main" xmlns="" id="{00000000-0008-0000-0300-0000A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89" name="Picture 195">
          <a:extLst>
            <a:ext uri="{FF2B5EF4-FFF2-40B4-BE49-F238E27FC236}">
              <a16:creationId xmlns:a16="http://schemas.microsoft.com/office/drawing/2014/main" xmlns="" id="{00000000-0008-0000-0300-0000B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0" name="Picture 195">
          <a:extLst>
            <a:ext uri="{FF2B5EF4-FFF2-40B4-BE49-F238E27FC236}">
              <a16:creationId xmlns:a16="http://schemas.microsoft.com/office/drawing/2014/main" xmlns="" id="{00000000-0008-0000-0300-0000B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1" name="Picture 129">
          <a:extLst>
            <a:ext uri="{FF2B5EF4-FFF2-40B4-BE49-F238E27FC236}">
              <a16:creationId xmlns:a16="http://schemas.microsoft.com/office/drawing/2014/main" xmlns="" id="{00000000-0008-0000-0300-0000B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8" name="Picture 195">
          <a:extLst>
            <a:ext uri="{FF2B5EF4-FFF2-40B4-BE49-F238E27FC236}">
              <a16:creationId xmlns:a16="http://schemas.microsoft.com/office/drawing/2014/main" xmlns="" id="{00000000-0008-0000-0300-0000C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499" name="Picture 195">
          <a:extLst>
            <a:ext uri="{FF2B5EF4-FFF2-40B4-BE49-F238E27FC236}">
              <a16:creationId xmlns:a16="http://schemas.microsoft.com/office/drawing/2014/main" xmlns="" id="{00000000-0008-0000-0300-0000C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0" name="Picture 129">
          <a:extLst>
            <a:ext uri="{FF2B5EF4-FFF2-40B4-BE49-F238E27FC236}">
              <a16:creationId xmlns:a16="http://schemas.microsoft.com/office/drawing/2014/main" xmlns="" id="{00000000-0008-0000-0300-0000C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1" name="Picture 195">
          <a:extLst>
            <a:ext uri="{FF2B5EF4-FFF2-40B4-BE49-F238E27FC236}">
              <a16:creationId xmlns:a16="http://schemas.microsoft.com/office/drawing/2014/main" xmlns="" id="{00000000-0008-0000-0300-0000C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2" name="Picture 195">
          <a:extLst>
            <a:ext uri="{FF2B5EF4-FFF2-40B4-BE49-F238E27FC236}">
              <a16:creationId xmlns:a16="http://schemas.microsoft.com/office/drawing/2014/main" xmlns="" id="{00000000-0008-0000-0300-0000C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3" name="Picture 129">
          <a:extLst>
            <a:ext uri="{FF2B5EF4-FFF2-40B4-BE49-F238E27FC236}">
              <a16:creationId xmlns:a16="http://schemas.microsoft.com/office/drawing/2014/main" xmlns="" id="{00000000-0008-0000-0300-0000C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4" name="Picture 195">
          <a:extLst>
            <a:ext uri="{FF2B5EF4-FFF2-40B4-BE49-F238E27FC236}">
              <a16:creationId xmlns:a16="http://schemas.microsoft.com/office/drawing/2014/main" xmlns="" id="{00000000-0008-0000-0300-0000C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5" name="Picture 195">
          <a:extLst>
            <a:ext uri="{FF2B5EF4-FFF2-40B4-BE49-F238E27FC236}">
              <a16:creationId xmlns:a16="http://schemas.microsoft.com/office/drawing/2014/main" xmlns="" id="{00000000-0008-0000-0300-0000C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6" name="Picture 129">
          <a:extLst>
            <a:ext uri="{FF2B5EF4-FFF2-40B4-BE49-F238E27FC236}">
              <a16:creationId xmlns:a16="http://schemas.microsoft.com/office/drawing/2014/main" xmlns="" id="{00000000-0008-0000-0300-0000C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7" name="Picture 195">
          <a:extLst>
            <a:ext uri="{FF2B5EF4-FFF2-40B4-BE49-F238E27FC236}">
              <a16:creationId xmlns:a16="http://schemas.microsoft.com/office/drawing/2014/main" xmlns="" id="{00000000-0008-0000-0300-0000C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8" name="Picture 195">
          <a:extLst>
            <a:ext uri="{FF2B5EF4-FFF2-40B4-BE49-F238E27FC236}">
              <a16:creationId xmlns:a16="http://schemas.microsoft.com/office/drawing/2014/main" xmlns="" id="{00000000-0008-0000-0300-0000C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09" name="Picture 129">
          <a:extLst>
            <a:ext uri="{FF2B5EF4-FFF2-40B4-BE49-F238E27FC236}">
              <a16:creationId xmlns:a16="http://schemas.microsoft.com/office/drawing/2014/main" xmlns="" id="{00000000-0008-0000-0300-0000C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0" name="Picture 195">
          <a:extLst>
            <a:ext uri="{FF2B5EF4-FFF2-40B4-BE49-F238E27FC236}">
              <a16:creationId xmlns:a16="http://schemas.microsoft.com/office/drawing/2014/main" xmlns="" id="{00000000-0008-0000-0300-0000C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1" name="Picture 195">
          <a:extLst>
            <a:ext uri="{FF2B5EF4-FFF2-40B4-BE49-F238E27FC236}">
              <a16:creationId xmlns:a16="http://schemas.microsoft.com/office/drawing/2014/main" xmlns="" id="{00000000-0008-0000-0300-0000C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2" name="Picture 129">
          <a:extLst>
            <a:ext uri="{FF2B5EF4-FFF2-40B4-BE49-F238E27FC236}">
              <a16:creationId xmlns:a16="http://schemas.microsoft.com/office/drawing/2014/main" xmlns="" id="{00000000-0008-0000-0300-0000D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3" name="Picture 195">
          <a:extLst>
            <a:ext uri="{FF2B5EF4-FFF2-40B4-BE49-F238E27FC236}">
              <a16:creationId xmlns:a16="http://schemas.microsoft.com/office/drawing/2014/main" xmlns="" id="{00000000-0008-0000-0300-0000D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4" name="Picture 195">
          <a:extLst>
            <a:ext uri="{FF2B5EF4-FFF2-40B4-BE49-F238E27FC236}">
              <a16:creationId xmlns:a16="http://schemas.microsoft.com/office/drawing/2014/main" xmlns="" id="{00000000-0008-0000-0300-0000D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5" name="Picture 129">
          <a:extLst>
            <a:ext uri="{FF2B5EF4-FFF2-40B4-BE49-F238E27FC236}">
              <a16:creationId xmlns:a16="http://schemas.microsoft.com/office/drawing/2014/main" xmlns="" id="{00000000-0008-0000-0300-0000D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6" name="Picture 195">
          <a:extLst>
            <a:ext uri="{FF2B5EF4-FFF2-40B4-BE49-F238E27FC236}">
              <a16:creationId xmlns:a16="http://schemas.microsoft.com/office/drawing/2014/main" xmlns="" id="{00000000-0008-0000-0300-0000D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7" name="Picture 195">
          <a:extLst>
            <a:ext uri="{FF2B5EF4-FFF2-40B4-BE49-F238E27FC236}">
              <a16:creationId xmlns:a16="http://schemas.microsoft.com/office/drawing/2014/main" xmlns="" id="{00000000-0008-0000-0300-0000D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8" name="Picture 129">
          <a:extLst>
            <a:ext uri="{FF2B5EF4-FFF2-40B4-BE49-F238E27FC236}">
              <a16:creationId xmlns:a16="http://schemas.microsoft.com/office/drawing/2014/main" xmlns="" id="{00000000-0008-0000-0300-0000D6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19" name="Picture 195">
          <a:extLst>
            <a:ext uri="{FF2B5EF4-FFF2-40B4-BE49-F238E27FC236}">
              <a16:creationId xmlns:a16="http://schemas.microsoft.com/office/drawing/2014/main" xmlns="" id="{00000000-0008-0000-0300-0000D7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0" name="Picture 195">
          <a:extLst>
            <a:ext uri="{FF2B5EF4-FFF2-40B4-BE49-F238E27FC236}">
              <a16:creationId xmlns:a16="http://schemas.microsoft.com/office/drawing/2014/main" xmlns="" id="{00000000-0008-0000-0300-0000D8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1" name="Picture 129">
          <a:extLst>
            <a:ext uri="{FF2B5EF4-FFF2-40B4-BE49-F238E27FC236}">
              <a16:creationId xmlns:a16="http://schemas.microsoft.com/office/drawing/2014/main" xmlns="" id="{00000000-0008-0000-0300-0000D9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2" name="Picture 195">
          <a:extLst>
            <a:ext uri="{FF2B5EF4-FFF2-40B4-BE49-F238E27FC236}">
              <a16:creationId xmlns:a16="http://schemas.microsoft.com/office/drawing/2014/main" xmlns="" id="{00000000-0008-0000-0300-0000D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3" name="Picture 195">
          <a:extLst>
            <a:ext uri="{FF2B5EF4-FFF2-40B4-BE49-F238E27FC236}">
              <a16:creationId xmlns:a16="http://schemas.microsoft.com/office/drawing/2014/main" xmlns="" id="{00000000-0008-0000-0300-0000D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4" name="Picture 129">
          <a:extLst>
            <a:ext uri="{FF2B5EF4-FFF2-40B4-BE49-F238E27FC236}">
              <a16:creationId xmlns:a16="http://schemas.microsoft.com/office/drawing/2014/main" xmlns="" id="{00000000-0008-0000-0300-0000D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5" name="Picture 129">
          <a:extLst>
            <a:ext uri="{FF2B5EF4-FFF2-40B4-BE49-F238E27FC236}">
              <a16:creationId xmlns:a16="http://schemas.microsoft.com/office/drawing/2014/main" xmlns="" id="{00000000-0008-0000-0300-0000D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6" name="Picture 129">
          <a:extLst>
            <a:ext uri="{FF2B5EF4-FFF2-40B4-BE49-F238E27FC236}">
              <a16:creationId xmlns:a16="http://schemas.microsoft.com/office/drawing/2014/main" xmlns="" id="{00000000-0008-0000-0300-0000D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7" name="Picture 129">
          <a:extLst>
            <a:ext uri="{FF2B5EF4-FFF2-40B4-BE49-F238E27FC236}">
              <a16:creationId xmlns:a16="http://schemas.microsoft.com/office/drawing/2014/main" xmlns="" id="{00000000-0008-0000-0300-0000D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8" name="Picture 129">
          <a:extLst>
            <a:ext uri="{FF2B5EF4-FFF2-40B4-BE49-F238E27FC236}">
              <a16:creationId xmlns:a16="http://schemas.microsoft.com/office/drawing/2014/main" xmlns="" id="{00000000-0008-0000-0300-0000E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29" name="Picture 195">
          <a:extLst>
            <a:ext uri="{FF2B5EF4-FFF2-40B4-BE49-F238E27FC236}">
              <a16:creationId xmlns:a16="http://schemas.microsoft.com/office/drawing/2014/main" xmlns="" id="{00000000-0008-0000-0300-0000E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0" name="Picture 195">
          <a:extLst>
            <a:ext uri="{FF2B5EF4-FFF2-40B4-BE49-F238E27FC236}">
              <a16:creationId xmlns:a16="http://schemas.microsoft.com/office/drawing/2014/main" xmlns="" id="{00000000-0008-0000-0300-0000E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1" name="Picture 129">
          <a:extLst>
            <a:ext uri="{FF2B5EF4-FFF2-40B4-BE49-F238E27FC236}">
              <a16:creationId xmlns:a16="http://schemas.microsoft.com/office/drawing/2014/main" xmlns="" id="{00000000-0008-0000-0300-0000E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2" name="Picture 129">
          <a:extLst>
            <a:ext uri="{FF2B5EF4-FFF2-40B4-BE49-F238E27FC236}">
              <a16:creationId xmlns:a16="http://schemas.microsoft.com/office/drawing/2014/main" xmlns="" id="{00000000-0008-0000-0300-0000E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3" name="Picture 129">
          <a:extLst>
            <a:ext uri="{FF2B5EF4-FFF2-40B4-BE49-F238E27FC236}">
              <a16:creationId xmlns:a16="http://schemas.microsoft.com/office/drawing/2014/main" xmlns="" id="{00000000-0008-0000-0300-0000E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4" name="Picture 129">
          <a:extLst>
            <a:ext uri="{FF2B5EF4-FFF2-40B4-BE49-F238E27FC236}">
              <a16:creationId xmlns:a16="http://schemas.microsoft.com/office/drawing/2014/main" xmlns="" id="{00000000-0008-0000-0300-0000E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5" name="Picture 129">
          <a:extLst>
            <a:ext uri="{FF2B5EF4-FFF2-40B4-BE49-F238E27FC236}">
              <a16:creationId xmlns:a16="http://schemas.microsoft.com/office/drawing/2014/main" xmlns="" id="{00000000-0008-0000-0300-0000E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6" name="Picture 195">
          <a:extLst>
            <a:ext uri="{FF2B5EF4-FFF2-40B4-BE49-F238E27FC236}">
              <a16:creationId xmlns:a16="http://schemas.microsoft.com/office/drawing/2014/main" xmlns="" id="{00000000-0008-0000-0300-0000E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7" name="Picture 195">
          <a:extLst>
            <a:ext uri="{FF2B5EF4-FFF2-40B4-BE49-F238E27FC236}">
              <a16:creationId xmlns:a16="http://schemas.microsoft.com/office/drawing/2014/main" xmlns="" id="{00000000-0008-0000-0300-0000E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8" name="Picture 129">
          <a:extLst>
            <a:ext uri="{FF2B5EF4-FFF2-40B4-BE49-F238E27FC236}">
              <a16:creationId xmlns:a16="http://schemas.microsoft.com/office/drawing/2014/main" xmlns="" id="{00000000-0008-0000-0300-0000E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39" name="Picture 129">
          <a:extLst>
            <a:ext uri="{FF2B5EF4-FFF2-40B4-BE49-F238E27FC236}">
              <a16:creationId xmlns:a16="http://schemas.microsoft.com/office/drawing/2014/main" xmlns="" id="{00000000-0008-0000-0300-0000E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0" name="Picture 129">
          <a:extLst>
            <a:ext uri="{FF2B5EF4-FFF2-40B4-BE49-F238E27FC236}">
              <a16:creationId xmlns:a16="http://schemas.microsoft.com/office/drawing/2014/main" xmlns="" id="{00000000-0008-0000-0300-0000E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1" name="Picture 129">
          <a:extLst>
            <a:ext uri="{FF2B5EF4-FFF2-40B4-BE49-F238E27FC236}">
              <a16:creationId xmlns:a16="http://schemas.microsoft.com/office/drawing/2014/main" xmlns="" id="{00000000-0008-0000-0300-0000E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2" name="Picture 129">
          <a:extLst>
            <a:ext uri="{FF2B5EF4-FFF2-40B4-BE49-F238E27FC236}">
              <a16:creationId xmlns:a16="http://schemas.microsoft.com/office/drawing/2014/main" xmlns="" id="{00000000-0008-0000-0300-0000E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3" name="Picture 195">
          <a:extLst>
            <a:ext uri="{FF2B5EF4-FFF2-40B4-BE49-F238E27FC236}">
              <a16:creationId xmlns:a16="http://schemas.microsoft.com/office/drawing/2014/main" xmlns="" id="{00000000-0008-0000-0300-0000E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4" name="Picture 195">
          <a:extLst>
            <a:ext uri="{FF2B5EF4-FFF2-40B4-BE49-F238E27FC236}">
              <a16:creationId xmlns:a16="http://schemas.microsoft.com/office/drawing/2014/main" xmlns="" id="{00000000-0008-0000-0300-0000F0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5" name="Picture 129">
          <a:extLst>
            <a:ext uri="{FF2B5EF4-FFF2-40B4-BE49-F238E27FC236}">
              <a16:creationId xmlns:a16="http://schemas.microsoft.com/office/drawing/2014/main" xmlns="" id="{00000000-0008-0000-0300-0000F1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6" name="Picture 129">
          <a:extLst>
            <a:ext uri="{FF2B5EF4-FFF2-40B4-BE49-F238E27FC236}">
              <a16:creationId xmlns:a16="http://schemas.microsoft.com/office/drawing/2014/main" xmlns="" id="{00000000-0008-0000-0300-0000F2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7" name="Picture 129">
          <a:extLst>
            <a:ext uri="{FF2B5EF4-FFF2-40B4-BE49-F238E27FC236}">
              <a16:creationId xmlns:a16="http://schemas.microsoft.com/office/drawing/2014/main" xmlns="" id="{00000000-0008-0000-0300-0000F3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8" name="Picture 129">
          <a:extLst>
            <a:ext uri="{FF2B5EF4-FFF2-40B4-BE49-F238E27FC236}">
              <a16:creationId xmlns:a16="http://schemas.microsoft.com/office/drawing/2014/main" xmlns="" id="{00000000-0008-0000-0300-0000F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49" name="Picture 129">
          <a:extLst>
            <a:ext uri="{FF2B5EF4-FFF2-40B4-BE49-F238E27FC236}">
              <a16:creationId xmlns:a16="http://schemas.microsoft.com/office/drawing/2014/main" xmlns="" id="{00000000-0008-0000-0300-0000F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0" name="Picture 195">
          <a:extLst>
            <a:ext uri="{FF2B5EF4-FFF2-40B4-BE49-F238E27FC236}">
              <a16:creationId xmlns:a16="http://schemas.microsoft.com/office/drawing/2014/main" xmlns="" id="{00000000-0008-0000-0300-0000F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1" name="Picture 195">
          <a:extLst>
            <a:ext uri="{FF2B5EF4-FFF2-40B4-BE49-F238E27FC236}">
              <a16:creationId xmlns:a16="http://schemas.microsoft.com/office/drawing/2014/main" xmlns="" id="{00000000-0008-0000-0300-0000F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2" name="Picture 129">
          <a:extLst>
            <a:ext uri="{FF2B5EF4-FFF2-40B4-BE49-F238E27FC236}">
              <a16:creationId xmlns:a16="http://schemas.microsoft.com/office/drawing/2014/main" xmlns="" id="{00000000-0008-0000-0300-0000F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3" name="Picture 129">
          <a:extLst>
            <a:ext uri="{FF2B5EF4-FFF2-40B4-BE49-F238E27FC236}">
              <a16:creationId xmlns:a16="http://schemas.microsoft.com/office/drawing/2014/main" xmlns="" id="{00000000-0008-0000-0300-0000F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4" name="Picture 129">
          <a:extLst>
            <a:ext uri="{FF2B5EF4-FFF2-40B4-BE49-F238E27FC236}">
              <a16:creationId xmlns:a16="http://schemas.microsoft.com/office/drawing/2014/main" xmlns="" id="{00000000-0008-0000-0300-0000F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5" name="Picture 129">
          <a:extLst>
            <a:ext uri="{FF2B5EF4-FFF2-40B4-BE49-F238E27FC236}">
              <a16:creationId xmlns:a16="http://schemas.microsoft.com/office/drawing/2014/main" xmlns="" id="{00000000-0008-0000-0300-0000F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556" name="Picture 129">
          <a:extLst>
            <a:ext uri="{FF2B5EF4-FFF2-40B4-BE49-F238E27FC236}">
              <a16:creationId xmlns:a16="http://schemas.microsoft.com/office/drawing/2014/main" xmlns="" id="{00000000-0008-0000-0300-0000F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563" name="Picture 31">
          <a:extLst>
            <a:ext uri="{FF2B5EF4-FFF2-40B4-BE49-F238E27FC236}">
              <a16:creationId xmlns:a16="http://schemas.microsoft.com/office/drawing/2014/main" xmlns="" id="{00000000-0008-0000-0300-000003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564" name="Picture 37">
          <a:extLst>
            <a:ext uri="{FF2B5EF4-FFF2-40B4-BE49-F238E27FC236}">
              <a16:creationId xmlns:a16="http://schemas.microsoft.com/office/drawing/2014/main" xmlns="" id="{00000000-0008-0000-0300-000004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565" name="Picture 31">
          <a:extLst>
            <a:ext uri="{FF2B5EF4-FFF2-40B4-BE49-F238E27FC236}">
              <a16:creationId xmlns:a16="http://schemas.microsoft.com/office/drawing/2014/main" xmlns="" id="{00000000-0008-0000-0300-000005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566" name="Picture 37">
          <a:extLst>
            <a:ext uri="{FF2B5EF4-FFF2-40B4-BE49-F238E27FC236}">
              <a16:creationId xmlns:a16="http://schemas.microsoft.com/office/drawing/2014/main" xmlns="" id="{00000000-0008-0000-0300-000006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567" name="Picture 31">
          <a:extLst>
            <a:ext uri="{FF2B5EF4-FFF2-40B4-BE49-F238E27FC236}">
              <a16:creationId xmlns:a16="http://schemas.microsoft.com/office/drawing/2014/main" xmlns="" id="{00000000-0008-0000-0300-000007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568" name="Picture 37">
          <a:extLst>
            <a:ext uri="{FF2B5EF4-FFF2-40B4-BE49-F238E27FC236}">
              <a16:creationId xmlns:a16="http://schemas.microsoft.com/office/drawing/2014/main" xmlns="" id="{00000000-0008-0000-0300-000008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57" name="Picture 201">
          <a:extLst>
            <a:ext uri="{FF2B5EF4-FFF2-40B4-BE49-F238E27FC236}">
              <a16:creationId xmlns:a16="http://schemas.microsoft.com/office/drawing/2014/main" xmlns="" id="{00000000-0008-0000-0300-0000FD09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58" name="Picture 207">
          <a:extLst>
            <a:ext uri="{FF2B5EF4-FFF2-40B4-BE49-F238E27FC236}">
              <a16:creationId xmlns:a16="http://schemas.microsoft.com/office/drawing/2014/main" xmlns="" id="{00000000-0008-0000-0300-0000FE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59" name="Picture 211">
          <a:extLst>
            <a:ext uri="{FF2B5EF4-FFF2-40B4-BE49-F238E27FC236}">
              <a16:creationId xmlns:a16="http://schemas.microsoft.com/office/drawing/2014/main" xmlns="" id="{00000000-0008-0000-0300-0000F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60" name="Picture 201">
          <a:extLst>
            <a:ext uri="{FF2B5EF4-FFF2-40B4-BE49-F238E27FC236}">
              <a16:creationId xmlns:a16="http://schemas.microsoft.com/office/drawing/2014/main" xmlns="" id="{00000000-0008-0000-0300-00000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61" name="Picture 207">
          <a:extLst>
            <a:ext uri="{FF2B5EF4-FFF2-40B4-BE49-F238E27FC236}">
              <a16:creationId xmlns:a16="http://schemas.microsoft.com/office/drawing/2014/main" xmlns="" id="{00000000-0008-0000-0300-00000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62" name="Picture 211">
          <a:extLst>
            <a:ext uri="{FF2B5EF4-FFF2-40B4-BE49-F238E27FC236}">
              <a16:creationId xmlns:a16="http://schemas.microsoft.com/office/drawing/2014/main" xmlns="" id="{00000000-0008-0000-0300-00000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69" name="Picture 201">
          <a:extLst>
            <a:ext uri="{FF2B5EF4-FFF2-40B4-BE49-F238E27FC236}">
              <a16:creationId xmlns:a16="http://schemas.microsoft.com/office/drawing/2014/main" xmlns="" id="{00000000-0008-0000-0300-00000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70" name="Picture 207">
          <a:extLst>
            <a:ext uri="{FF2B5EF4-FFF2-40B4-BE49-F238E27FC236}">
              <a16:creationId xmlns:a16="http://schemas.microsoft.com/office/drawing/2014/main" xmlns="" id="{00000000-0008-0000-0300-00000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571" name="Picture 211">
          <a:extLst>
            <a:ext uri="{FF2B5EF4-FFF2-40B4-BE49-F238E27FC236}">
              <a16:creationId xmlns:a16="http://schemas.microsoft.com/office/drawing/2014/main" xmlns="" id="{00000000-0008-0000-0300-00000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2" name="Picture 201">
          <a:extLst>
            <a:ext uri="{FF2B5EF4-FFF2-40B4-BE49-F238E27FC236}">
              <a16:creationId xmlns:a16="http://schemas.microsoft.com/office/drawing/2014/main" xmlns="" id="{00000000-0008-0000-0300-00000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3" name="Picture 207">
          <a:extLst>
            <a:ext uri="{FF2B5EF4-FFF2-40B4-BE49-F238E27FC236}">
              <a16:creationId xmlns:a16="http://schemas.microsoft.com/office/drawing/2014/main" xmlns="" id="{00000000-0008-0000-0300-00000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4" name="Picture 211">
          <a:extLst>
            <a:ext uri="{FF2B5EF4-FFF2-40B4-BE49-F238E27FC236}">
              <a16:creationId xmlns:a16="http://schemas.microsoft.com/office/drawing/2014/main" xmlns="" id="{00000000-0008-0000-0300-00000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5" name="Picture 201">
          <a:extLst>
            <a:ext uri="{FF2B5EF4-FFF2-40B4-BE49-F238E27FC236}">
              <a16:creationId xmlns:a16="http://schemas.microsoft.com/office/drawing/2014/main" xmlns="" id="{00000000-0008-0000-0300-00000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6" name="Picture 207">
          <a:extLst>
            <a:ext uri="{FF2B5EF4-FFF2-40B4-BE49-F238E27FC236}">
              <a16:creationId xmlns:a16="http://schemas.microsoft.com/office/drawing/2014/main" xmlns="" id="{00000000-0008-0000-0300-00001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7" name="Picture 211">
          <a:extLst>
            <a:ext uri="{FF2B5EF4-FFF2-40B4-BE49-F238E27FC236}">
              <a16:creationId xmlns:a16="http://schemas.microsoft.com/office/drawing/2014/main" xmlns="" id="{00000000-0008-0000-0300-00001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8" name="Picture 201">
          <a:extLst>
            <a:ext uri="{FF2B5EF4-FFF2-40B4-BE49-F238E27FC236}">
              <a16:creationId xmlns:a16="http://schemas.microsoft.com/office/drawing/2014/main" xmlns="" id="{00000000-0008-0000-0300-00001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79" name="Picture 207">
          <a:extLst>
            <a:ext uri="{FF2B5EF4-FFF2-40B4-BE49-F238E27FC236}">
              <a16:creationId xmlns:a16="http://schemas.microsoft.com/office/drawing/2014/main" xmlns="" id="{00000000-0008-0000-0300-00001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0" name="Picture 211">
          <a:extLst>
            <a:ext uri="{FF2B5EF4-FFF2-40B4-BE49-F238E27FC236}">
              <a16:creationId xmlns:a16="http://schemas.microsoft.com/office/drawing/2014/main" xmlns="" id="{00000000-0008-0000-0300-00001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1" name="Picture 201">
          <a:extLst>
            <a:ext uri="{FF2B5EF4-FFF2-40B4-BE49-F238E27FC236}">
              <a16:creationId xmlns:a16="http://schemas.microsoft.com/office/drawing/2014/main" xmlns="" id="{00000000-0008-0000-0300-00001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2" name="Picture 207">
          <a:extLst>
            <a:ext uri="{FF2B5EF4-FFF2-40B4-BE49-F238E27FC236}">
              <a16:creationId xmlns:a16="http://schemas.microsoft.com/office/drawing/2014/main" xmlns="" id="{00000000-0008-0000-0300-00001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3" name="Picture 211">
          <a:extLst>
            <a:ext uri="{FF2B5EF4-FFF2-40B4-BE49-F238E27FC236}">
              <a16:creationId xmlns:a16="http://schemas.microsoft.com/office/drawing/2014/main" xmlns="" id="{00000000-0008-0000-0300-00001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4" name="Picture 201">
          <a:extLst>
            <a:ext uri="{FF2B5EF4-FFF2-40B4-BE49-F238E27FC236}">
              <a16:creationId xmlns:a16="http://schemas.microsoft.com/office/drawing/2014/main" xmlns="" id="{00000000-0008-0000-0300-00001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5" name="Picture 207">
          <a:extLst>
            <a:ext uri="{FF2B5EF4-FFF2-40B4-BE49-F238E27FC236}">
              <a16:creationId xmlns:a16="http://schemas.microsoft.com/office/drawing/2014/main" xmlns="" id="{00000000-0008-0000-0300-00001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6" name="Picture 211">
          <a:extLst>
            <a:ext uri="{FF2B5EF4-FFF2-40B4-BE49-F238E27FC236}">
              <a16:creationId xmlns:a16="http://schemas.microsoft.com/office/drawing/2014/main" xmlns="" id="{00000000-0008-0000-0300-00001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7" name="Picture 201">
          <a:extLst>
            <a:ext uri="{FF2B5EF4-FFF2-40B4-BE49-F238E27FC236}">
              <a16:creationId xmlns:a16="http://schemas.microsoft.com/office/drawing/2014/main" xmlns="" id="{00000000-0008-0000-0300-00001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8" name="Picture 207">
          <a:extLst>
            <a:ext uri="{FF2B5EF4-FFF2-40B4-BE49-F238E27FC236}">
              <a16:creationId xmlns:a16="http://schemas.microsoft.com/office/drawing/2014/main" xmlns="" id="{00000000-0008-0000-0300-00001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89" name="Picture 211">
          <a:extLst>
            <a:ext uri="{FF2B5EF4-FFF2-40B4-BE49-F238E27FC236}">
              <a16:creationId xmlns:a16="http://schemas.microsoft.com/office/drawing/2014/main" xmlns="" id="{00000000-0008-0000-0300-00001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0" name="Picture 201">
          <a:extLst>
            <a:ext uri="{FF2B5EF4-FFF2-40B4-BE49-F238E27FC236}">
              <a16:creationId xmlns:a16="http://schemas.microsoft.com/office/drawing/2014/main" xmlns="" id="{00000000-0008-0000-0300-00001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1" name="Picture 207">
          <a:extLst>
            <a:ext uri="{FF2B5EF4-FFF2-40B4-BE49-F238E27FC236}">
              <a16:creationId xmlns:a16="http://schemas.microsoft.com/office/drawing/2014/main" xmlns="" id="{00000000-0008-0000-0300-00001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2" name="Picture 211">
          <a:extLst>
            <a:ext uri="{FF2B5EF4-FFF2-40B4-BE49-F238E27FC236}">
              <a16:creationId xmlns:a16="http://schemas.microsoft.com/office/drawing/2014/main" xmlns="" id="{00000000-0008-0000-0300-00002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3" name="Picture 201">
          <a:extLst>
            <a:ext uri="{FF2B5EF4-FFF2-40B4-BE49-F238E27FC236}">
              <a16:creationId xmlns:a16="http://schemas.microsoft.com/office/drawing/2014/main" xmlns="" id="{00000000-0008-0000-0300-00002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4" name="Picture 207">
          <a:extLst>
            <a:ext uri="{FF2B5EF4-FFF2-40B4-BE49-F238E27FC236}">
              <a16:creationId xmlns:a16="http://schemas.microsoft.com/office/drawing/2014/main" xmlns="" id="{00000000-0008-0000-0300-00002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5" name="Picture 211">
          <a:extLst>
            <a:ext uri="{FF2B5EF4-FFF2-40B4-BE49-F238E27FC236}">
              <a16:creationId xmlns:a16="http://schemas.microsoft.com/office/drawing/2014/main" xmlns="" id="{00000000-0008-0000-0300-00002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6" name="Picture 201">
          <a:extLst>
            <a:ext uri="{FF2B5EF4-FFF2-40B4-BE49-F238E27FC236}">
              <a16:creationId xmlns:a16="http://schemas.microsoft.com/office/drawing/2014/main" xmlns="" id="{00000000-0008-0000-0300-00002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7" name="Picture 207">
          <a:extLst>
            <a:ext uri="{FF2B5EF4-FFF2-40B4-BE49-F238E27FC236}">
              <a16:creationId xmlns:a16="http://schemas.microsoft.com/office/drawing/2014/main" xmlns="" id="{00000000-0008-0000-0300-00002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8" name="Picture 211">
          <a:extLst>
            <a:ext uri="{FF2B5EF4-FFF2-40B4-BE49-F238E27FC236}">
              <a16:creationId xmlns:a16="http://schemas.microsoft.com/office/drawing/2014/main" xmlns="" id="{00000000-0008-0000-0300-00002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599" name="Picture 201">
          <a:extLst>
            <a:ext uri="{FF2B5EF4-FFF2-40B4-BE49-F238E27FC236}">
              <a16:creationId xmlns:a16="http://schemas.microsoft.com/office/drawing/2014/main" xmlns="" id="{00000000-0008-0000-0300-00002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0" name="Picture 207">
          <a:extLst>
            <a:ext uri="{FF2B5EF4-FFF2-40B4-BE49-F238E27FC236}">
              <a16:creationId xmlns:a16="http://schemas.microsoft.com/office/drawing/2014/main" xmlns="" id="{00000000-0008-0000-0300-00002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1" name="Picture 211">
          <a:extLst>
            <a:ext uri="{FF2B5EF4-FFF2-40B4-BE49-F238E27FC236}">
              <a16:creationId xmlns:a16="http://schemas.microsoft.com/office/drawing/2014/main" xmlns="" id="{00000000-0008-0000-0300-00002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2" name="Picture 201">
          <a:extLst>
            <a:ext uri="{FF2B5EF4-FFF2-40B4-BE49-F238E27FC236}">
              <a16:creationId xmlns:a16="http://schemas.microsoft.com/office/drawing/2014/main" xmlns="" id="{00000000-0008-0000-0300-00002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3" name="Picture 207">
          <a:extLst>
            <a:ext uri="{FF2B5EF4-FFF2-40B4-BE49-F238E27FC236}">
              <a16:creationId xmlns:a16="http://schemas.microsoft.com/office/drawing/2014/main" xmlns="" id="{00000000-0008-0000-0300-00002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4" name="Picture 211">
          <a:extLst>
            <a:ext uri="{FF2B5EF4-FFF2-40B4-BE49-F238E27FC236}">
              <a16:creationId xmlns:a16="http://schemas.microsoft.com/office/drawing/2014/main" xmlns="" id="{00000000-0008-0000-0300-00002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5" name="Picture 201">
          <a:extLst>
            <a:ext uri="{FF2B5EF4-FFF2-40B4-BE49-F238E27FC236}">
              <a16:creationId xmlns:a16="http://schemas.microsoft.com/office/drawing/2014/main" xmlns="" id="{00000000-0008-0000-0300-00002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6" name="Picture 207">
          <a:extLst>
            <a:ext uri="{FF2B5EF4-FFF2-40B4-BE49-F238E27FC236}">
              <a16:creationId xmlns:a16="http://schemas.microsoft.com/office/drawing/2014/main" xmlns="" id="{00000000-0008-0000-0300-00002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7" name="Picture 211">
          <a:extLst>
            <a:ext uri="{FF2B5EF4-FFF2-40B4-BE49-F238E27FC236}">
              <a16:creationId xmlns:a16="http://schemas.microsoft.com/office/drawing/2014/main" xmlns="" id="{00000000-0008-0000-0300-00002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8" name="Picture 201">
          <a:extLst>
            <a:ext uri="{FF2B5EF4-FFF2-40B4-BE49-F238E27FC236}">
              <a16:creationId xmlns:a16="http://schemas.microsoft.com/office/drawing/2014/main" xmlns="" id="{00000000-0008-0000-0300-00003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09" name="Picture 207">
          <a:extLst>
            <a:ext uri="{FF2B5EF4-FFF2-40B4-BE49-F238E27FC236}">
              <a16:creationId xmlns:a16="http://schemas.microsoft.com/office/drawing/2014/main" xmlns="" id="{00000000-0008-0000-0300-00003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0" name="Picture 211">
          <a:extLst>
            <a:ext uri="{FF2B5EF4-FFF2-40B4-BE49-F238E27FC236}">
              <a16:creationId xmlns:a16="http://schemas.microsoft.com/office/drawing/2014/main" xmlns="" id="{00000000-0008-0000-0300-00003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1" name="Picture 201">
          <a:extLst>
            <a:ext uri="{FF2B5EF4-FFF2-40B4-BE49-F238E27FC236}">
              <a16:creationId xmlns:a16="http://schemas.microsoft.com/office/drawing/2014/main" xmlns="" id="{00000000-0008-0000-0300-00003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2" name="Picture 207">
          <a:extLst>
            <a:ext uri="{FF2B5EF4-FFF2-40B4-BE49-F238E27FC236}">
              <a16:creationId xmlns:a16="http://schemas.microsoft.com/office/drawing/2014/main" xmlns="" id="{00000000-0008-0000-0300-00003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3" name="Picture 211">
          <a:extLst>
            <a:ext uri="{FF2B5EF4-FFF2-40B4-BE49-F238E27FC236}">
              <a16:creationId xmlns:a16="http://schemas.microsoft.com/office/drawing/2014/main" xmlns="" id="{00000000-0008-0000-0300-00003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4" name="Picture 201">
          <a:extLst>
            <a:ext uri="{FF2B5EF4-FFF2-40B4-BE49-F238E27FC236}">
              <a16:creationId xmlns:a16="http://schemas.microsoft.com/office/drawing/2014/main" xmlns="" id="{00000000-0008-0000-0300-00003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5" name="Picture 207">
          <a:extLst>
            <a:ext uri="{FF2B5EF4-FFF2-40B4-BE49-F238E27FC236}">
              <a16:creationId xmlns:a16="http://schemas.microsoft.com/office/drawing/2014/main" xmlns="" id="{00000000-0008-0000-0300-00003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6" name="Picture 211">
          <a:extLst>
            <a:ext uri="{FF2B5EF4-FFF2-40B4-BE49-F238E27FC236}">
              <a16:creationId xmlns:a16="http://schemas.microsoft.com/office/drawing/2014/main" xmlns="" id="{00000000-0008-0000-0300-00003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7" name="Picture 201">
          <a:extLst>
            <a:ext uri="{FF2B5EF4-FFF2-40B4-BE49-F238E27FC236}">
              <a16:creationId xmlns:a16="http://schemas.microsoft.com/office/drawing/2014/main" xmlns="" id="{00000000-0008-0000-0300-00003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8" name="Picture 207">
          <a:extLst>
            <a:ext uri="{FF2B5EF4-FFF2-40B4-BE49-F238E27FC236}">
              <a16:creationId xmlns:a16="http://schemas.microsoft.com/office/drawing/2014/main" xmlns="" id="{00000000-0008-0000-0300-00003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19" name="Picture 211">
          <a:extLst>
            <a:ext uri="{FF2B5EF4-FFF2-40B4-BE49-F238E27FC236}">
              <a16:creationId xmlns:a16="http://schemas.microsoft.com/office/drawing/2014/main" xmlns="" id="{00000000-0008-0000-0300-00003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0" name="Picture 201">
          <a:extLst>
            <a:ext uri="{FF2B5EF4-FFF2-40B4-BE49-F238E27FC236}">
              <a16:creationId xmlns:a16="http://schemas.microsoft.com/office/drawing/2014/main" xmlns="" id="{00000000-0008-0000-0300-00003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1" name="Picture 207">
          <a:extLst>
            <a:ext uri="{FF2B5EF4-FFF2-40B4-BE49-F238E27FC236}">
              <a16:creationId xmlns:a16="http://schemas.microsoft.com/office/drawing/2014/main" xmlns="" id="{00000000-0008-0000-0300-00003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2" name="Picture 211">
          <a:extLst>
            <a:ext uri="{FF2B5EF4-FFF2-40B4-BE49-F238E27FC236}">
              <a16:creationId xmlns:a16="http://schemas.microsoft.com/office/drawing/2014/main" xmlns="" id="{00000000-0008-0000-0300-00003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3" name="Picture 201">
          <a:extLst>
            <a:ext uri="{FF2B5EF4-FFF2-40B4-BE49-F238E27FC236}">
              <a16:creationId xmlns:a16="http://schemas.microsoft.com/office/drawing/2014/main" xmlns="" id="{00000000-0008-0000-0300-00003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4" name="Picture 207">
          <a:extLst>
            <a:ext uri="{FF2B5EF4-FFF2-40B4-BE49-F238E27FC236}">
              <a16:creationId xmlns:a16="http://schemas.microsoft.com/office/drawing/2014/main" xmlns="" id="{00000000-0008-0000-0300-00004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5" name="Picture 211">
          <a:extLst>
            <a:ext uri="{FF2B5EF4-FFF2-40B4-BE49-F238E27FC236}">
              <a16:creationId xmlns:a16="http://schemas.microsoft.com/office/drawing/2014/main" xmlns="" id="{00000000-0008-0000-0300-00004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6" name="Picture 201">
          <a:extLst>
            <a:ext uri="{FF2B5EF4-FFF2-40B4-BE49-F238E27FC236}">
              <a16:creationId xmlns:a16="http://schemas.microsoft.com/office/drawing/2014/main" xmlns="" id="{00000000-0008-0000-0300-00004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7" name="Picture 207">
          <a:extLst>
            <a:ext uri="{FF2B5EF4-FFF2-40B4-BE49-F238E27FC236}">
              <a16:creationId xmlns:a16="http://schemas.microsoft.com/office/drawing/2014/main" xmlns="" id="{00000000-0008-0000-0300-00004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8" name="Picture 211">
          <a:extLst>
            <a:ext uri="{FF2B5EF4-FFF2-40B4-BE49-F238E27FC236}">
              <a16:creationId xmlns:a16="http://schemas.microsoft.com/office/drawing/2014/main" xmlns="" id="{00000000-0008-0000-0300-00004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29" name="Picture 201">
          <a:extLst>
            <a:ext uri="{FF2B5EF4-FFF2-40B4-BE49-F238E27FC236}">
              <a16:creationId xmlns:a16="http://schemas.microsoft.com/office/drawing/2014/main" xmlns="" id="{00000000-0008-0000-0300-00004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0" name="Picture 207">
          <a:extLst>
            <a:ext uri="{FF2B5EF4-FFF2-40B4-BE49-F238E27FC236}">
              <a16:creationId xmlns:a16="http://schemas.microsoft.com/office/drawing/2014/main" xmlns="" id="{00000000-0008-0000-0300-00004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1" name="Picture 211">
          <a:extLst>
            <a:ext uri="{FF2B5EF4-FFF2-40B4-BE49-F238E27FC236}">
              <a16:creationId xmlns:a16="http://schemas.microsoft.com/office/drawing/2014/main" xmlns="" id="{00000000-0008-0000-0300-00004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2" name="Picture 201">
          <a:extLst>
            <a:ext uri="{FF2B5EF4-FFF2-40B4-BE49-F238E27FC236}">
              <a16:creationId xmlns:a16="http://schemas.microsoft.com/office/drawing/2014/main" xmlns="" id="{00000000-0008-0000-0300-00004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3" name="Picture 207">
          <a:extLst>
            <a:ext uri="{FF2B5EF4-FFF2-40B4-BE49-F238E27FC236}">
              <a16:creationId xmlns:a16="http://schemas.microsoft.com/office/drawing/2014/main" xmlns="" id="{00000000-0008-0000-0300-00004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4" name="Picture 211">
          <a:extLst>
            <a:ext uri="{FF2B5EF4-FFF2-40B4-BE49-F238E27FC236}">
              <a16:creationId xmlns:a16="http://schemas.microsoft.com/office/drawing/2014/main" xmlns="" id="{00000000-0008-0000-0300-00004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5" name="Picture 201">
          <a:extLst>
            <a:ext uri="{FF2B5EF4-FFF2-40B4-BE49-F238E27FC236}">
              <a16:creationId xmlns:a16="http://schemas.microsoft.com/office/drawing/2014/main" xmlns="" id="{00000000-0008-0000-0300-00004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6" name="Picture 207">
          <a:extLst>
            <a:ext uri="{FF2B5EF4-FFF2-40B4-BE49-F238E27FC236}">
              <a16:creationId xmlns:a16="http://schemas.microsoft.com/office/drawing/2014/main" xmlns="" id="{00000000-0008-0000-0300-00004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7" name="Picture 211">
          <a:extLst>
            <a:ext uri="{FF2B5EF4-FFF2-40B4-BE49-F238E27FC236}">
              <a16:creationId xmlns:a16="http://schemas.microsoft.com/office/drawing/2014/main" xmlns="" id="{00000000-0008-0000-0300-00004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8" name="Picture 201">
          <a:extLst>
            <a:ext uri="{FF2B5EF4-FFF2-40B4-BE49-F238E27FC236}">
              <a16:creationId xmlns:a16="http://schemas.microsoft.com/office/drawing/2014/main" xmlns="" id="{00000000-0008-0000-0300-00004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39" name="Picture 207">
          <a:extLst>
            <a:ext uri="{FF2B5EF4-FFF2-40B4-BE49-F238E27FC236}">
              <a16:creationId xmlns:a16="http://schemas.microsoft.com/office/drawing/2014/main" xmlns="" id="{00000000-0008-0000-0300-00004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0" name="Picture 211">
          <a:extLst>
            <a:ext uri="{FF2B5EF4-FFF2-40B4-BE49-F238E27FC236}">
              <a16:creationId xmlns:a16="http://schemas.microsoft.com/office/drawing/2014/main" xmlns="" id="{00000000-0008-0000-0300-00005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1" name="Picture 201">
          <a:extLst>
            <a:ext uri="{FF2B5EF4-FFF2-40B4-BE49-F238E27FC236}">
              <a16:creationId xmlns:a16="http://schemas.microsoft.com/office/drawing/2014/main" xmlns="" id="{00000000-0008-0000-0300-00005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2" name="Picture 207">
          <a:extLst>
            <a:ext uri="{FF2B5EF4-FFF2-40B4-BE49-F238E27FC236}">
              <a16:creationId xmlns:a16="http://schemas.microsoft.com/office/drawing/2014/main" xmlns="" id="{00000000-0008-0000-0300-00005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3" name="Picture 211">
          <a:extLst>
            <a:ext uri="{FF2B5EF4-FFF2-40B4-BE49-F238E27FC236}">
              <a16:creationId xmlns:a16="http://schemas.microsoft.com/office/drawing/2014/main" xmlns="" id="{00000000-0008-0000-0300-00005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4" name="Picture 201">
          <a:extLst>
            <a:ext uri="{FF2B5EF4-FFF2-40B4-BE49-F238E27FC236}">
              <a16:creationId xmlns:a16="http://schemas.microsoft.com/office/drawing/2014/main" xmlns="" id="{00000000-0008-0000-0300-00005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5" name="Picture 207">
          <a:extLst>
            <a:ext uri="{FF2B5EF4-FFF2-40B4-BE49-F238E27FC236}">
              <a16:creationId xmlns:a16="http://schemas.microsoft.com/office/drawing/2014/main" xmlns="" id="{00000000-0008-0000-0300-00005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6" name="Picture 211">
          <a:extLst>
            <a:ext uri="{FF2B5EF4-FFF2-40B4-BE49-F238E27FC236}">
              <a16:creationId xmlns:a16="http://schemas.microsoft.com/office/drawing/2014/main" xmlns="" id="{00000000-0008-0000-0300-00005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7" name="Picture 201">
          <a:extLst>
            <a:ext uri="{FF2B5EF4-FFF2-40B4-BE49-F238E27FC236}">
              <a16:creationId xmlns:a16="http://schemas.microsoft.com/office/drawing/2014/main" xmlns="" id="{00000000-0008-0000-0300-00005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8" name="Picture 207">
          <a:extLst>
            <a:ext uri="{FF2B5EF4-FFF2-40B4-BE49-F238E27FC236}">
              <a16:creationId xmlns:a16="http://schemas.microsoft.com/office/drawing/2014/main" xmlns="" id="{00000000-0008-0000-0300-00005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49" name="Picture 211">
          <a:extLst>
            <a:ext uri="{FF2B5EF4-FFF2-40B4-BE49-F238E27FC236}">
              <a16:creationId xmlns:a16="http://schemas.microsoft.com/office/drawing/2014/main" xmlns="" id="{00000000-0008-0000-0300-00005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0" name="Picture 201">
          <a:extLst>
            <a:ext uri="{FF2B5EF4-FFF2-40B4-BE49-F238E27FC236}">
              <a16:creationId xmlns:a16="http://schemas.microsoft.com/office/drawing/2014/main" xmlns="" id="{00000000-0008-0000-0300-00005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1" name="Picture 207">
          <a:extLst>
            <a:ext uri="{FF2B5EF4-FFF2-40B4-BE49-F238E27FC236}">
              <a16:creationId xmlns:a16="http://schemas.microsoft.com/office/drawing/2014/main" xmlns="" id="{00000000-0008-0000-0300-00005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2" name="Picture 211">
          <a:extLst>
            <a:ext uri="{FF2B5EF4-FFF2-40B4-BE49-F238E27FC236}">
              <a16:creationId xmlns:a16="http://schemas.microsoft.com/office/drawing/2014/main" xmlns="" id="{00000000-0008-0000-0300-00005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3" name="Picture 201">
          <a:extLst>
            <a:ext uri="{FF2B5EF4-FFF2-40B4-BE49-F238E27FC236}">
              <a16:creationId xmlns:a16="http://schemas.microsoft.com/office/drawing/2014/main" xmlns="" id="{00000000-0008-0000-0300-00005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4" name="Picture 207">
          <a:extLst>
            <a:ext uri="{FF2B5EF4-FFF2-40B4-BE49-F238E27FC236}">
              <a16:creationId xmlns:a16="http://schemas.microsoft.com/office/drawing/2014/main" xmlns="" id="{00000000-0008-0000-0300-00005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5" name="Picture 211">
          <a:extLst>
            <a:ext uri="{FF2B5EF4-FFF2-40B4-BE49-F238E27FC236}">
              <a16:creationId xmlns:a16="http://schemas.microsoft.com/office/drawing/2014/main" xmlns="" id="{00000000-0008-0000-0300-00005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6" name="Picture 201">
          <a:extLst>
            <a:ext uri="{FF2B5EF4-FFF2-40B4-BE49-F238E27FC236}">
              <a16:creationId xmlns:a16="http://schemas.microsoft.com/office/drawing/2014/main" xmlns="" id="{00000000-0008-0000-0300-00006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7" name="Picture 207">
          <a:extLst>
            <a:ext uri="{FF2B5EF4-FFF2-40B4-BE49-F238E27FC236}">
              <a16:creationId xmlns:a16="http://schemas.microsoft.com/office/drawing/2014/main" xmlns="" id="{00000000-0008-0000-0300-00006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8" name="Picture 211">
          <a:extLst>
            <a:ext uri="{FF2B5EF4-FFF2-40B4-BE49-F238E27FC236}">
              <a16:creationId xmlns:a16="http://schemas.microsoft.com/office/drawing/2014/main" xmlns="" id="{00000000-0008-0000-0300-00006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59" name="Picture 201">
          <a:extLst>
            <a:ext uri="{FF2B5EF4-FFF2-40B4-BE49-F238E27FC236}">
              <a16:creationId xmlns:a16="http://schemas.microsoft.com/office/drawing/2014/main" xmlns="" id="{00000000-0008-0000-0300-00006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0" name="Picture 207">
          <a:extLst>
            <a:ext uri="{FF2B5EF4-FFF2-40B4-BE49-F238E27FC236}">
              <a16:creationId xmlns:a16="http://schemas.microsoft.com/office/drawing/2014/main" xmlns="" id="{00000000-0008-0000-0300-00006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1" name="Picture 211">
          <a:extLst>
            <a:ext uri="{FF2B5EF4-FFF2-40B4-BE49-F238E27FC236}">
              <a16:creationId xmlns:a16="http://schemas.microsoft.com/office/drawing/2014/main" xmlns="" id="{00000000-0008-0000-0300-00006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2" name="Picture 201">
          <a:extLst>
            <a:ext uri="{FF2B5EF4-FFF2-40B4-BE49-F238E27FC236}">
              <a16:creationId xmlns:a16="http://schemas.microsoft.com/office/drawing/2014/main" xmlns="" id="{00000000-0008-0000-0300-00006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3" name="Picture 207">
          <a:extLst>
            <a:ext uri="{FF2B5EF4-FFF2-40B4-BE49-F238E27FC236}">
              <a16:creationId xmlns:a16="http://schemas.microsoft.com/office/drawing/2014/main" xmlns="" id="{00000000-0008-0000-0300-00006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4" name="Picture 211">
          <a:extLst>
            <a:ext uri="{FF2B5EF4-FFF2-40B4-BE49-F238E27FC236}">
              <a16:creationId xmlns:a16="http://schemas.microsoft.com/office/drawing/2014/main" xmlns="" id="{00000000-0008-0000-0300-00006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5" name="Picture 201">
          <a:extLst>
            <a:ext uri="{FF2B5EF4-FFF2-40B4-BE49-F238E27FC236}">
              <a16:creationId xmlns:a16="http://schemas.microsoft.com/office/drawing/2014/main" xmlns="" id="{00000000-0008-0000-0300-00006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6" name="Picture 207">
          <a:extLst>
            <a:ext uri="{FF2B5EF4-FFF2-40B4-BE49-F238E27FC236}">
              <a16:creationId xmlns:a16="http://schemas.microsoft.com/office/drawing/2014/main" xmlns="" id="{00000000-0008-0000-0300-00006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7" name="Picture 211">
          <a:extLst>
            <a:ext uri="{FF2B5EF4-FFF2-40B4-BE49-F238E27FC236}">
              <a16:creationId xmlns:a16="http://schemas.microsoft.com/office/drawing/2014/main" xmlns="" id="{00000000-0008-0000-0300-00006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8" name="Picture 201">
          <a:extLst>
            <a:ext uri="{FF2B5EF4-FFF2-40B4-BE49-F238E27FC236}">
              <a16:creationId xmlns:a16="http://schemas.microsoft.com/office/drawing/2014/main" xmlns="" id="{00000000-0008-0000-0300-00006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69" name="Picture 207">
          <a:extLst>
            <a:ext uri="{FF2B5EF4-FFF2-40B4-BE49-F238E27FC236}">
              <a16:creationId xmlns:a16="http://schemas.microsoft.com/office/drawing/2014/main" xmlns="" id="{00000000-0008-0000-0300-00006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0" name="Picture 211">
          <a:extLst>
            <a:ext uri="{FF2B5EF4-FFF2-40B4-BE49-F238E27FC236}">
              <a16:creationId xmlns:a16="http://schemas.microsoft.com/office/drawing/2014/main" xmlns="" id="{00000000-0008-0000-0300-00006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1" name="Picture 201">
          <a:extLst>
            <a:ext uri="{FF2B5EF4-FFF2-40B4-BE49-F238E27FC236}">
              <a16:creationId xmlns:a16="http://schemas.microsoft.com/office/drawing/2014/main" xmlns="" id="{00000000-0008-0000-0300-00006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2" name="Picture 207">
          <a:extLst>
            <a:ext uri="{FF2B5EF4-FFF2-40B4-BE49-F238E27FC236}">
              <a16:creationId xmlns:a16="http://schemas.microsoft.com/office/drawing/2014/main" xmlns="" id="{00000000-0008-0000-0300-00007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3" name="Picture 211">
          <a:extLst>
            <a:ext uri="{FF2B5EF4-FFF2-40B4-BE49-F238E27FC236}">
              <a16:creationId xmlns:a16="http://schemas.microsoft.com/office/drawing/2014/main" xmlns="" id="{00000000-0008-0000-0300-00007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4" name="Picture 201">
          <a:extLst>
            <a:ext uri="{FF2B5EF4-FFF2-40B4-BE49-F238E27FC236}">
              <a16:creationId xmlns:a16="http://schemas.microsoft.com/office/drawing/2014/main" xmlns="" id="{00000000-0008-0000-0300-00007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5" name="Picture 207">
          <a:extLst>
            <a:ext uri="{FF2B5EF4-FFF2-40B4-BE49-F238E27FC236}">
              <a16:creationId xmlns:a16="http://schemas.microsoft.com/office/drawing/2014/main" xmlns="" id="{00000000-0008-0000-0300-00007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6" name="Picture 211">
          <a:extLst>
            <a:ext uri="{FF2B5EF4-FFF2-40B4-BE49-F238E27FC236}">
              <a16:creationId xmlns:a16="http://schemas.microsoft.com/office/drawing/2014/main" xmlns="" id="{00000000-0008-0000-0300-00007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7" name="Picture 201">
          <a:extLst>
            <a:ext uri="{FF2B5EF4-FFF2-40B4-BE49-F238E27FC236}">
              <a16:creationId xmlns:a16="http://schemas.microsoft.com/office/drawing/2014/main" xmlns="" id="{00000000-0008-0000-0300-00007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8" name="Picture 207">
          <a:extLst>
            <a:ext uri="{FF2B5EF4-FFF2-40B4-BE49-F238E27FC236}">
              <a16:creationId xmlns:a16="http://schemas.microsoft.com/office/drawing/2014/main" xmlns="" id="{00000000-0008-0000-0300-00007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79" name="Picture 211">
          <a:extLst>
            <a:ext uri="{FF2B5EF4-FFF2-40B4-BE49-F238E27FC236}">
              <a16:creationId xmlns:a16="http://schemas.microsoft.com/office/drawing/2014/main" xmlns="" id="{00000000-0008-0000-0300-00007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0" name="Picture 201">
          <a:extLst>
            <a:ext uri="{FF2B5EF4-FFF2-40B4-BE49-F238E27FC236}">
              <a16:creationId xmlns:a16="http://schemas.microsoft.com/office/drawing/2014/main" xmlns="" id="{00000000-0008-0000-0300-00007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1" name="Picture 207">
          <a:extLst>
            <a:ext uri="{FF2B5EF4-FFF2-40B4-BE49-F238E27FC236}">
              <a16:creationId xmlns:a16="http://schemas.microsoft.com/office/drawing/2014/main" xmlns="" id="{00000000-0008-0000-0300-00007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2" name="Picture 211">
          <a:extLst>
            <a:ext uri="{FF2B5EF4-FFF2-40B4-BE49-F238E27FC236}">
              <a16:creationId xmlns:a16="http://schemas.microsoft.com/office/drawing/2014/main" xmlns="" id="{00000000-0008-0000-0300-00007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3" name="Picture 201">
          <a:extLst>
            <a:ext uri="{FF2B5EF4-FFF2-40B4-BE49-F238E27FC236}">
              <a16:creationId xmlns:a16="http://schemas.microsoft.com/office/drawing/2014/main" xmlns="" id="{00000000-0008-0000-0300-00007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4" name="Picture 207">
          <a:extLst>
            <a:ext uri="{FF2B5EF4-FFF2-40B4-BE49-F238E27FC236}">
              <a16:creationId xmlns:a16="http://schemas.microsoft.com/office/drawing/2014/main" xmlns="" id="{00000000-0008-0000-0300-00007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5" name="Picture 211">
          <a:extLst>
            <a:ext uri="{FF2B5EF4-FFF2-40B4-BE49-F238E27FC236}">
              <a16:creationId xmlns:a16="http://schemas.microsoft.com/office/drawing/2014/main" xmlns="" id="{00000000-0008-0000-0300-00007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6" name="Picture 201">
          <a:extLst>
            <a:ext uri="{FF2B5EF4-FFF2-40B4-BE49-F238E27FC236}">
              <a16:creationId xmlns:a16="http://schemas.microsoft.com/office/drawing/2014/main" xmlns="" id="{00000000-0008-0000-0300-00007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7" name="Picture 207">
          <a:extLst>
            <a:ext uri="{FF2B5EF4-FFF2-40B4-BE49-F238E27FC236}">
              <a16:creationId xmlns:a16="http://schemas.microsoft.com/office/drawing/2014/main" xmlns="" id="{00000000-0008-0000-0300-00007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8" name="Picture 211">
          <a:extLst>
            <a:ext uri="{FF2B5EF4-FFF2-40B4-BE49-F238E27FC236}">
              <a16:creationId xmlns:a16="http://schemas.microsoft.com/office/drawing/2014/main" xmlns="" id="{00000000-0008-0000-0300-00008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89" name="Picture 201">
          <a:extLst>
            <a:ext uri="{FF2B5EF4-FFF2-40B4-BE49-F238E27FC236}">
              <a16:creationId xmlns:a16="http://schemas.microsoft.com/office/drawing/2014/main" xmlns="" id="{00000000-0008-0000-0300-00008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0" name="Picture 207">
          <a:extLst>
            <a:ext uri="{FF2B5EF4-FFF2-40B4-BE49-F238E27FC236}">
              <a16:creationId xmlns:a16="http://schemas.microsoft.com/office/drawing/2014/main" xmlns="" id="{00000000-0008-0000-0300-00008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1" name="Picture 211">
          <a:extLst>
            <a:ext uri="{FF2B5EF4-FFF2-40B4-BE49-F238E27FC236}">
              <a16:creationId xmlns:a16="http://schemas.microsoft.com/office/drawing/2014/main" xmlns="" id="{00000000-0008-0000-0300-00008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2" name="Picture 201">
          <a:extLst>
            <a:ext uri="{FF2B5EF4-FFF2-40B4-BE49-F238E27FC236}">
              <a16:creationId xmlns:a16="http://schemas.microsoft.com/office/drawing/2014/main" xmlns="" id="{00000000-0008-0000-0300-00008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3" name="Picture 207">
          <a:extLst>
            <a:ext uri="{FF2B5EF4-FFF2-40B4-BE49-F238E27FC236}">
              <a16:creationId xmlns:a16="http://schemas.microsoft.com/office/drawing/2014/main" xmlns="" id="{00000000-0008-0000-0300-00008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4" name="Picture 211">
          <a:extLst>
            <a:ext uri="{FF2B5EF4-FFF2-40B4-BE49-F238E27FC236}">
              <a16:creationId xmlns:a16="http://schemas.microsoft.com/office/drawing/2014/main" xmlns="" id="{00000000-0008-0000-0300-00008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5" name="Picture 201">
          <a:extLst>
            <a:ext uri="{FF2B5EF4-FFF2-40B4-BE49-F238E27FC236}">
              <a16:creationId xmlns:a16="http://schemas.microsoft.com/office/drawing/2014/main" xmlns="" id="{00000000-0008-0000-0300-00008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6" name="Picture 207">
          <a:extLst>
            <a:ext uri="{FF2B5EF4-FFF2-40B4-BE49-F238E27FC236}">
              <a16:creationId xmlns:a16="http://schemas.microsoft.com/office/drawing/2014/main" xmlns="" id="{00000000-0008-0000-0300-00008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7" name="Picture 211">
          <a:extLst>
            <a:ext uri="{FF2B5EF4-FFF2-40B4-BE49-F238E27FC236}">
              <a16:creationId xmlns:a16="http://schemas.microsoft.com/office/drawing/2014/main" xmlns="" id="{00000000-0008-0000-0300-00008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8" name="Picture 201">
          <a:extLst>
            <a:ext uri="{FF2B5EF4-FFF2-40B4-BE49-F238E27FC236}">
              <a16:creationId xmlns:a16="http://schemas.microsoft.com/office/drawing/2014/main" xmlns="" id="{00000000-0008-0000-0300-00008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699" name="Picture 207">
          <a:extLst>
            <a:ext uri="{FF2B5EF4-FFF2-40B4-BE49-F238E27FC236}">
              <a16:creationId xmlns:a16="http://schemas.microsoft.com/office/drawing/2014/main" xmlns="" id="{00000000-0008-0000-0300-00008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0" name="Picture 211">
          <a:extLst>
            <a:ext uri="{FF2B5EF4-FFF2-40B4-BE49-F238E27FC236}">
              <a16:creationId xmlns:a16="http://schemas.microsoft.com/office/drawing/2014/main" xmlns="" id="{00000000-0008-0000-0300-00008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1" name="Picture 201">
          <a:extLst>
            <a:ext uri="{FF2B5EF4-FFF2-40B4-BE49-F238E27FC236}">
              <a16:creationId xmlns:a16="http://schemas.microsoft.com/office/drawing/2014/main" xmlns="" id="{00000000-0008-0000-0300-00008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2" name="Picture 207">
          <a:extLst>
            <a:ext uri="{FF2B5EF4-FFF2-40B4-BE49-F238E27FC236}">
              <a16:creationId xmlns:a16="http://schemas.microsoft.com/office/drawing/2014/main" xmlns="" id="{00000000-0008-0000-0300-00008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3" name="Picture 211">
          <a:extLst>
            <a:ext uri="{FF2B5EF4-FFF2-40B4-BE49-F238E27FC236}">
              <a16:creationId xmlns:a16="http://schemas.microsoft.com/office/drawing/2014/main" xmlns="" id="{00000000-0008-0000-0300-00008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4" name="Picture 201">
          <a:extLst>
            <a:ext uri="{FF2B5EF4-FFF2-40B4-BE49-F238E27FC236}">
              <a16:creationId xmlns:a16="http://schemas.microsoft.com/office/drawing/2014/main" xmlns="" id="{00000000-0008-0000-0300-00009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5" name="Picture 207">
          <a:extLst>
            <a:ext uri="{FF2B5EF4-FFF2-40B4-BE49-F238E27FC236}">
              <a16:creationId xmlns:a16="http://schemas.microsoft.com/office/drawing/2014/main" xmlns="" id="{00000000-0008-0000-0300-00009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6" name="Picture 211">
          <a:extLst>
            <a:ext uri="{FF2B5EF4-FFF2-40B4-BE49-F238E27FC236}">
              <a16:creationId xmlns:a16="http://schemas.microsoft.com/office/drawing/2014/main" xmlns="" id="{00000000-0008-0000-0300-00009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7" name="Picture 201">
          <a:extLst>
            <a:ext uri="{FF2B5EF4-FFF2-40B4-BE49-F238E27FC236}">
              <a16:creationId xmlns:a16="http://schemas.microsoft.com/office/drawing/2014/main" xmlns="" id="{00000000-0008-0000-0300-00009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8" name="Picture 207">
          <a:extLst>
            <a:ext uri="{FF2B5EF4-FFF2-40B4-BE49-F238E27FC236}">
              <a16:creationId xmlns:a16="http://schemas.microsoft.com/office/drawing/2014/main" xmlns="" id="{00000000-0008-0000-0300-00009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09" name="Picture 211">
          <a:extLst>
            <a:ext uri="{FF2B5EF4-FFF2-40B4-BE49-F238E27FC236}">
              <a16:creationId xmlns:a16="http://schemas.microsoft.com/office/drawing/2014/main" xmlns="" id="{00000000-0008-0000-0300-00009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0" name="Picture 201">
          <a:extLst>
            <a:ext uri="{FF2B5EF4-FFF2-40B4-BE49-F238E27FC236}">
              <a16:creationId xmlns:a16="http://schemas.microsoft.com/office/drawing/2014/main" xmlns="" id="{00000000-0008-0000-0300-00009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1" name="Picture 207">
          <a:extLst>
            <a:ext uri="{FF2B5EF4-FFF2-40B4-BE49-F238E27FC236}">
              <a16:creationId xmlns:a16="http://schemas.microsoft.com/office/drawing/2014/main" xmlns="" id="{00000000-0008-0000-0300-00009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2" name="Picture 211">
          <a:extLst>
            <a:ext uri="{FF2B5EF4-FFF2-40B4-BE49-F238E27FC236}">
              <a16:creationId xmlns:a16="http://schemas.microsoft.com/office/drawing/2014/main" xmlns="" id="{00000000-0008-0000-0300-00009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3" name="Picture 201">
          <a:extLst>
            <a:ext uri="{FF2B5EF4-FFF2-40B4-BE49-F238E27FC236}">
              <a16:creationId xmlns:a16="http://schemas.microsoft.com/office/drawing/2014/main" xmlns="" id="{00000000-0008-0000-0300-00009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4" name="Picture 207">
          <a:extLst>
            <a:ext uri="{FF2B5EF4-FFF2-40B4-BE49-F238E27FC236}">
              <a16:creationId xmlns:a16="http://schemas.microsoft.com/office/drawing/2014/main" xmlns="" id="{00000000-0008-0000-0300-00009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5" name="Picture 211">
          <a:extLst>
            <a:ext uri="{FF2B5EF4-FFF2-40B4-BE49-F238E27FC236}">
              <a16:creationId xmlns:a16="http://schemas.microsoft.com/office/drawing/2014/main" xmlns="" id="{00000000-0008-0000-0300-00009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6" name="Picture 201">
          <a:extLst>
            <a:ext uri="{FF2B5EF4-FFF2-40B4-BE49-F238E27FC236}">
              <a16:creationId xmlns:a16="http://schemas.microsoft.com/office/drawing/2014/main" xmlns="" id="{00000000-0008-0000-0300-00009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7" name="Picture 207">
          <a:extLst>
            <a:ext uri="{FF2B5EF4-FFF2-40B4-BE49-F238E27FC236}">
              <a16:creationId xmlns:a16="http://schemas.microsoft.com/office/drawing/2014/main" xmlns="" id="{00000000-0008-0000-0300-00009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8" name="Picture 211">
          <a:extLst>
            <a:ext uri="{FF2B5EF4-FFF2-40B4-BE49-F238E27FC236}">
              <a16:creationId xmlns:a16="http://schemas.microsoft.com/office/drawing/2014/main" xmlns="" id="{00000000-0008-0000-0300-00009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19" name="Picture 201">
          <a:extLst>
            <a:ext uri="{FF2B5EF4-FFF2-40B4-BE49-F238E27FC236}">
              <a16:creationId xmlns:a16="http://schemas.microsoft.com/office/drawing/2014/main" xmlns="" id="{00000000-0008-0000-0300-00009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0" name="Picture 207">
          <a:extLst>
            <a:ext uri="{FF2B5EF4-FFF2-40B4-BE49-F238E27FC236}">
              <a16:creationId xmlns:a16="http://schemas.microsoft.com/office/drawing/2014/main" xmlns="" id="{00000000-0008-0000-0300-0000A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1" name="Picture 211">
          <a:extLst>
            <a:ext uri="{FF2B5EF4-FFF2-40B4-BE49-F238E27FC236}">
              <a16:creationId xmlns:a16="http://schemas.microsoft.com/office/drawing/2014/main" xmlns="" id="{00000000-0008-0000-0300-0000A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2" name="Picture 201">
          <a:extLst>
            <a:ext uri="{FF2B5EF4-FFF2-40B4-BE49-F238E27FC236}">
              <a16:creationId xmlns:a16="http://schemas.microsoft.com/office/drawing/2014/main" xmlns="" id="{00000000-0008-0000-0300-0000A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3" name="Picture 207">
          <a:extLst>
            <a:ext uri="{FF2B5EF4-FFF2-40B4-BE49-F238E27FC236}">
              <a16:creationId xmlns:a16="http://schemas.microsoft.com/office/drawing/2014/main" xmlns="" id="{00000000-0008-0000-0300-0000A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4" name="Picture 211">
          <a:extLst>
            <a:ext uri="{FF2B5EF4-FFF2-40B4-BE49-F238E27FC236}">
              <a16:creationId xmlns:a16="http://schemas.microsoft.com/office/drawing/2014/main" xmlns="" id="{00000000-0008-0000-0300-0000A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5" name="Picture 201">
          <a:extLst>
            <a:ext uri="{FF2B5EF4-FFF2-40B4-BE49-F238E27FC236}">
              <a16:creationId xmlns:a16="http://schemas.microsoft.com/office/drawing/2014/main" xmlns="" id="{00000000-0008-0000-0300-0000A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6" name="Picture 207">
          <a:extLst>
            <a:ext uri="{FF2B5EF4-FFF2-40B4-BE49-F238E27FC236}">
              <a16:creationId xmlns:a16="http://schemas.microsoft.com/office/drawing/2014/main" xmlns="" id="{00000000-0008-0000-0300-0000A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7" name="Picture 211">
          <a:extLst>
            <a:ext uri="{FF2B5EF4-FFF2-40B4-BE49-F238E27FC236}">
              <a16:creationId xmlns:a16="http://schemas.microsoft.com/office/drawing/2014/main" xmlns="" id="{00000000-0008-0000-0300-0000A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8" name="Picture 201">
          <a:extLst>
            <a:ext uri="{FF2B5EF4-FFF2-40B4-BE49-F238E27FC236}">
              <a16:creationId xmlns:a16="http://schemas.microsoft.com/office/drawing/2014/main" xmlns="" id="{00000000-0008-0000-0300-0000A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29" name="Picture 207">
          <a:extLst>
            <a:ext uri="{FF2B5EF4-FFF2-40B4-BE49-F238E27FC236}">
              <a16:creationId xmlns:a16="http://schemas.microsoft.com/office/drawing/2014/main" xmlns="" id="{00000000-0008-0000-0300-0000A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0" name="Picture 211">
          <a:extLst>
            <a:ext uri="{FF2B5EF4-FFF2-40B4-BE49-F238E27FC236}">
              <a16:creationId xmlns:a16="http://schemas.microsoft.com/office/drawing/2014/main" xmlns="" id="{00000000-0008-0000-0300-0000A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1" name="Picture 201">
          <a:extLst>
            <a:ext uri="{FF2B5EF4-FFF2-40B4-BE49-F238E27FC236}">
              <a16:creationId xmlns:a16="http://schemas.microsoft.com/office/drawing/2014/main" xmlns="" id="{00000000-0008-0000-0300-0000A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2" name="Picture 207">
          <a:extLst>
            <a:ext uri="{FF2B5EF4-FFF2-40B4-BE49-F238E27FC236}">
              <a16:creationId xmlns:a16="http://schemas.microsoft.com/office/drawing/2014/main" xmlns="" id="{00000000-0008-0000-0300-0000A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3" name="Picture 211">
          <a:extLst>
            <a:ext uri="{FF2B5EF4-FFF2-40B4-BE49-F238E27FC236}">
              <a16:creationId xmlns:a16="http://schemas.microsoft.com/office/drawing/2014/main" xmlns="" id="{00000000-0008-0000-0300-0000A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4" name="Picture 201">
          <a:extLst>
            <a:ext uri="{FF2B5EF4-FFF2-40B4-BE49-F238E27FC236}">
              <a16:creationId xmlns:a16="http://schemas.microsoft.com/office/drawing/2014/main" xmlns="" id="{00000000-0008-0000-0300-0000A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5" name="Picture 207">
          <a:extLst>
            <a:ext uri="{FF2B5EF4-FFF2-40B4-BE49-F238E27FC236}">
              <a16:creationId xmlns:a16="http://schemas.microsoft.com/office/drawing/2014/main" xmlns="" id="{00000000-0008-0000-0300-0000A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6" name="Picture 211">
          <a:extLst>
            <a:ext uri="{FF2B5EF4-FFF2-40B4-BE49-F238E27FC236}">
              <a16:creationId xmlns:a16="http://schemas.microsoft.com/office/drawing/2014/main" xmlns="" id="{00000000-0008-0000-0300-0000B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7" name="Picture 201">
          <a:extLst>
            <a:ext uri="{FF2B5EF4-FFF2-40B4-BE49-F238E27FC236}">
              <a16:creationId xmlns:a16="http://schemas.microsoft.com/office/drawing/2014/main" xmlns="" id="{00000000-0008-0000-0300-0000B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8" name="Picture 207">
          <a:extLst>
            <a:ext uri="{FF2B5EF4-FFF2-40B4-BE49-F238E27FC236}">
              <a16:creationId xmlns:a16="http://schemas.microsoft.com/office/drawing/2014/main" xmlns="" id="{00000000-0008-0000-0300-0000B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39" name="Picture 211">
          <a:extLst>
            <a:ext uri="{FF2B5EF4-FFF2-40B4-BE49-F238E27FC236}">
              <a16:creationId xmlns:a16="http://schemas.microsoft.com/office/drawing/2014/main" xmlns="" id="{00000000-0008-0000-0300-0000B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0" name="Picture 201">
          <a:extLst>
            <a:ext uri="{FF2B5EF4-FFF2-40B4-BE49-F238E27FC236}">
              <a16:creationId xmlns:a16="http://schemas.microsoft.com/office/drawing/2014/main" xmlns="" id="{00000000-0008-0000-0300-0000B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1" name="Picture 207">
          <a:extLst>
            <a:ext uri="{FF2B5EF4-FFF2-40B4-BE49-F238E27FC236}">
              <a16:creationId xmlns:a16="http://schemas.microsoft.com/office/drawing/2014/main" xmlns="" id="{00000000-0008-0000-0300-0000B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2" name="Picture 211">
          <a:extLst>
            <a:ext uri="{FF2B5EF4-FFF2-40B4-BE49-F238E27FC236}">
              <a16:creationId xmlns:a16="http://schemas.microsoft.com/office/drawing/2014/main" xmlns="" id="{00000000-0008-0000-0300-0000B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3" name="Picture 201">
          <a:extLst>
            <a:ext uri="{FF2B5EF4-FFF2-40B4-BE49-F238E27FC236}">
              <a16:creationId xmlns:a16="http://schemas.microsoft.com/office/drawing/2014/main" xmlns="" id="{00000000-0008-0000-0300-0000B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4" name="Picture 207">
          <a:extLst>
            <a:ext uri="{FF2B5EF4-FFF2-40B4-BE49-F238E27FC236}">
              <a16:creationId xmlns:a16="http://schemas.microsoft.com/office/drawing/2014/main" xmlns="" id="{00000000-0008-0000-0300-0000B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5" name="Picture 211">
          <a:extLst>
            <a:ext uri="{FF2B5EF4-FFF2-40B4-BE49-F238E27FC236}">
              <a16:creationId xmlns:a16="http://schemas.microsoft.com/office/drawing/2014/main" xmlns="" id="{00000000-0008-0000-0300-0000B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6" name="Picture 201">
          <a:extLst>
            <a:ext uri="{FF2B5EF4-FFF2-40B4-BE49-F238E27FC236}">
              <a16:creationId xmlns:a16="http://schemas.microsoft.com/office/drawing/2014/main" xmlns="" id="{00000000-0008-0000-0300-0000B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7" name="Picture 207">
          <a:extLst>
            <a:ext uri="{FF2B5EF4-FFF2-40B4-BE49-F238E27FC236}">
              <a16:creationId xmlns:a16="http://schemas.microsoft.com/office/drawing/2014/main" xmlns="" id="{00000000-0008-0000-0300-0000B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8" name="Picture 211">
          <a:extLst>
            <a:ext uri="{FF2B5EF4-FFF2-40B4-BE49-F238E27FC236}">
              <a16:creationId xmlns:a16="http://schemas.microsoft.com/office/drawing/2014/main" xmlns="" id="{00000000-0008-0000-0300-0000B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49" name="Picture 201">
          <a:extLst>
            <a:ext uri="{FF2B5EF4-FFF2-40B4-BE49-F238E27FC236}">
              <a16:creationId xmlns:a16="http://schemas.microsoft.com/office/drawing/2014/main" xmlns="" id="{00000000-0008-0000-0300-0000B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0" name="Picture 207">
          <a:extLst>
            <a:ext uri="{FF2B5EF4-FFF2-40B4-BE49-F238E27FC236}">
              <a16:creationId xmlns:a16="http://schemas.microsoft.com/office/drawing/2014/main" xmlns="" id="{00000000-0008-0000-0300-0000B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1" name="Picture 211">
          <a:extLst>
            <a:ext uri="{FF2B5EF4-FFF2-40B4-BE49-F238E27FC236}">
              <a16:creationId xmlns:a16="http://schemas.microsoft.com/office/drawing/2014/main" xmlns="" id="{00000000-0008-0000-0300-0000B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2" name="Picture 201">
          <a:extLst>
            <a:ext uri="{FF2B5EF4-FFF2-40B4-BE49-F238E27FC236}">
              <a16:creationId xmlns:a16="http://schemas.microsoft.com/office/drawing/2014/main" xmlns="" id="{00000000-0008-0000-0300-0000C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3" name="Picture 207">
          <a:extLst>
            <a:ext uri="{FF2B5EF4-FFF2-40B4-BE49-F238E27FC236}">
              <a16:creationId xmlns:a16="http://schemas.microsoft.com/office/drawing/2014/main" xmlns="" id="{00000000-0008-0000-0300-0000C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4" name="Picture 211">
          <a:extLst>
            <a:ext uri="{FF2B5EF4-FFF2-40B4-BE49-F238E27FC236}">
              <a16:creationId xmlns:a16="http://schemas.microsoft.com/office/drawing/2014/main" xmlns="" id="{00000000-0008-0000-0300-0000C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5" name="Picture 201">
          <a:extLst>
            <a:ext uri="{FF2B5EF4-FFF2-40B4-BE49-F238E27FC236}">
              <a16:creationId xmlns:a16="http://schemas.microsoft.com/office/drawing/2014/main" xmlns="" id="{00000000-0008-0000-0300-0000C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6" name="Picture 207">
          <a:extLst>
            <a:ext uri="{FF2B5EF4-FFF2-40B4-BE49-F238E27FC236}">
              <a16:creationId xmlns:a16="http://schemas.microsoft.com/office/drawing/2014/main" xmlns="" id="{00000000-0008-0000-0300-0000C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7" name="Picture 211">
          <a:extLst>
            <a:ext uri="{FF2B5EF4-FFF2-40B4-BE49-F238E27FC236}">
              <a16:creationId xmlns:a16="http://schemas.microsoft.com/office/drawing/2014/main" xmlns="" id="{00000000-0008-0000-0300-0000C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8" name="Picture 201">
          <a:extLst>
            <a:ext uri="{FF2B5EF4-FFF2-40B4-BE49-F238E27FC236}">
              <a16:creationId xmlns:a16="http://schemas.microsoft.com/office/drawing/2014/main" xmlns="" id="{00000000-0008-0000-0300-0000C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59" name="Picture 207">
          <a:extLst>
            <a:ext uri="{FF2B5EF4-FFF2-40B4-BE49-F238E27FC236}">
              <a16:creationId xmlns:a16="http://schemas.microsoft.com/office/drawing/2014/main" xmlns="" id="{00000000-0008-0000-0300-0000C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0" name="Picture 211">
          <a:extLst>
            <a:ext uri="{FF2B5EF4-FFF2-40B4-BE49-F238E27FC236}">
              <a16:creationId xmlns:a16="http://schemas.microsoft.com/office/drawing/2014/main" xmlns="" id="{00000000-0008-0000-0300-0000C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1" name="Picture 201">
          <a:extLst>
            <a:ext uri="{FF2B5EF4-FFF2-40B4-BE49-F238E27FC236}">
              <a16:creationId xmlns:a16="http://schemas.microsoft.com/office/drawing/2014/main" xmlns="" id="{00000000-0008-0000-0300-0000C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2" name="Picture 207">
          <a:extLst>
            <a:ext uri="{FF2B5EF4-FFF2-40B4-BE49-F238E27FC236}">
              <a16:creationId xmlns:a16="http://schemas.microsoft.com/office/drawing/2014/main" xmlns="" id="{00000000-0008-0000-0300-0000C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3" name="Picture 211">
          <a:extLst>
            <a:ext uri="{FF2B5EF4-FFF2-40B4-BE49-F238E27FC236}">
              <a16:creationId xmlns:a16="http://schemas.microsoft.com/office/drawing/2014/main" xmlns="" id="{00000000-0008-0000-0300-0000C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4" name="Picture 201">
          <a:extLst>
            <a:ext uri="{FF2B5EF4-FFF2-40B4-BE49-F238E27FC236}">
              <a16:creationId xmlns:a16="http://schemas.microsoft.com/office/drawing/2014/main" xmlns="" id="{00000000-0008-0000-0300-0000C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5" name="Picture 207">
          <a:extLst>
            <a:ext uri="{FF2B5EF4-FFF2-40B4-BE49-F238E27FC236}">
              <a16:creationId xmlns:a16="http://schemas.microsoft.com/office/drawing/2014/main" xmlns="" id="{00000000-0008-0000-0300-0000C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6" name="Picture 211">
          <a:extLst>
            <a:ext uri="{FF2B5EF4-FFF2-40B4-BE49-F238E27FC236}">
              <a16:creationId xmlns:a16="http://schemas.microsoft.com/office/drawing/2014/main" xmlns="" id="{00000000-0008-0000-0300-0000C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7" name="Picture 201">
          <a:extLst>
            <a:ext uri="{FF2B5EF4-FFF2-40B4-BE49-F238E27FC236}">
              <a16:creationId xmlns:a16="http://schemas.microsoft.com/office/drawing/2014/main" xmlns="" id="{00000000-0008-0000-0300-0000C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8" name="Picture 207">
          <a:extLst>
            <a:ext uri="{FF2B5EF4-FFF2-40B4-BE49-F238E27FC236}">
              <a16:creationId xmlns:a16="http://schemas.microsoft.com/office/drawing/2014/main" xmlns="" id="{00000000-0008-0000-0300-0000D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69" name="Picture 211">
          <a:extLst>
            <a:ext uri="{FF2B5EF4-FFF2-40B4-BE49-F238E27FC236}">
              <a16:creationId xmlns:a16="http://schemas.microsoft.com/office/drawing/2014/main" xmlns="" id="{00000000-0008-0000-0300-0000D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0" name="Picture 201">
          <a:extLst>
            <a:ext uri="{FF2B5EF4-FFF2-40B4-BE49-F238E27FC236}">
              <a16:creationId xmlns:a16="http://schemas.microsoft.com/office/drawing/2014/main" xmlns="" id="{00000000-0008-0000-0300-0000D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1" name="Picture 207">
          <a:extLst>
            <a:ext uri="{FF2B5EF4-FFF2-40B4-BE49-F238E27FC236}">
              <a16:creationId xmlns:a16="http://schemas.microsoft.com/office/drawing/2014/main" xmlns="" id="{00000000-0008-0000-0300-0000D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2" name="Picture 211">
          <a:extLst>
            <a:ext uri="{FF2B5EF4-FFF2-40B4-BE49-F238E27FC236}">
              <a16:creationId xmlns:a16="http://schemas.microsoft.com/office/drawing/2014/main" xmlns="" id="{00000000-0008-0000-0300-0000D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3" name="Picture 201">
          <a:extLst>
            <a:ext uri="{FF2B5EF4-FFF2-40B4-BE49-F238E27FC236}">
              <a16:creationId xmlns:a16="http://schemas.microsoft.com/office/drawing/2014/main" xmlns="" id="{00000000-0008-0000-0300-0000D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4" name="Picture 207">
          <a:extLst>
            <a:ext uri="{FF2B5EF4-FFF2-40B4-BE49-F238E27FC236}">
              <a16:creationId xmlns:a16="http://schemas.microsoft.com/office/drawing/2014/main" xmlns="" id="{00000000-0008-0000-0300-0000D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5" name="Picture 211">
          <a:extLst>
            <a:ext uri="{FF2B5EF4-FFF2-40B4-BE49-F238E27FC236}">
              <a16:creationId xmlns:a16="http://schemas.microsoft.com/office/drawing/2014/main" xmlns="" id="{00000000-0008-0000-0300-0000D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6" name="Picture 201">
          <a:extLst>
            <a:ext uri="{FF2B5EF4-FFF2-40B4-BE49-F238E27FC236}">
              <a16:creationId xmlns:a16="http://schemas.microsoft.com/office/drawing/2014/main" xmlns="" id="{00000000-0008-0000-0300-0000D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7" name="Picture 207">
          <a:extLst>
            <a:ext uri="{FF2B5EF4-FFF2-40B4-BE49-F238E27FC236}">
              <a16:creationId xmlns:a16="http://schemas.microsoft.com/office/drawing/2014/main" xmlns="" id="{00000000-0008-0000-0300-0000D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8" name="Picture 211">
          <a:extLst>
            <a:ext uri="{FF2B5EF4-FFF2-40B4-BE49-F238E27FC236}">
              <a16:creationId xmlns:a16="http://schemas.microsoft.com/office/drawing/2014/main" xmlns="" id="{00000000-0008-0000-0300-0000D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79" name="Picture 201">
          <a:extLst>
            <a:ext uri="{FF2B5EF4-FFF2-40B4-BE49-F238E27FC236}">
              <a16:creationId xmlns:a16="http://schemas.microsoft.com/office/drawing/2014/main" xmlns="" id="{00000000-0008-0000-0300-0000D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0" name="Picture 207">
          <a:extLst>
            <a:ext uri="{FF2B5EF4-FFF2-40B4-BE49-F238E27FC236}">
              <a16:creationId xmlns:a16="http://schemas.microsoft.com/office/drawing/2014/main" xmlns="" id="{00000000-0008-0000-0300-0000D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1" name="Picture 211">
          <a:extLst>
            <a:ext uri="{FF2B5EF4-FFF2-40B4-BE49-F238E27FC236}">
              <a16:creationId xmlns:a16="http://schemas.microsoft.com/office/drawing/2014/main" xmlns="" id="{00000000-0008-0000-0300-0000D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2" name="Picture 201">
          <a:extLst>
            <a:ext uri="{FF2B5EF4-FFF2-40B4-BE49-F238E27FC236}">
              <a16:creationId xmlns:a16="http://schemas.microsoft.com/office/drawing/2014/main" xmlns="" id="{00000000-0008-0000-0300-0000D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3" name="Picture 207">
          <a:extLst>
            <a:ext uri="{FF2B5EF4-FFF2-40B4-BE49-F238E27FC236}">
              <a16:creationId xmlns:a16="http://schemas.microsoft.com/office/drawing/2014/main" xmlns="" id="{00000000-0008-0000-0300-0000D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4" name="Picture 211">
          <a:extLst>
            <a:ext uri="{FF2B5EF4-FFF2-40B4-BE49-F238E27FC236}">
              <a16:creationId xmlns:a16="http://schemas.microsoft.com/office/drawing/2014/main" xmlns="" id="{00000000-0008-0000-0300-0000E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5" name="Picture 201">
          <a:extLst>
            <a:ext uri="{FF2B5EF4-FFF2-40B4-BE49-F238E27FC236}">
              <a16:creationId xmlns:a16="http://schemas.microsoft.com/office/drawing/2014/main" xmlns="" id="{00000000-0008-0000-0300-0000E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6" name="Picture 207">
          <a:extLst>
            <a:ext uri="{FF2B5EF4-FFF2-40B4-BE49-F238E27FC236}">
              <a16:creationId xmlns:a16="http://schemas.microsoft.com/office/drawing/2014/main" xmlns="" id="{00000000-0008-0000-0300-0000E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2787" name="Picture 211">
          <a:extLst>
            <a:ext uri="{FF2B5EF4-FFF2-40B4-BE49-F238E27FC236}">
              <a16:creationId xmlns:a16="http://schemas.microsoft.com/office/drawing/2014/main" xmlns="" id="{00000000-0008-0000-0300-0000E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88" name="Picture 195">
          <a:extLst>
            <a:ext uri="{FF2B5EF4-FFF2-40B4-BE49-F238E27FC236}">
              <a16:creationId xmlns:a16="http://schemas.microsoft.com/office/drawing/2014/main" xmlns="" id="{00000000-0008-0000-0300-0000E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89" name="Picture 195">
          <a:extLst>
            <a:ext uri="{FF2B5EF4-FFF2-40B4-BE49-F238E27FC236}">
              <a16:creationId xmlns:a16="http://schemas.microsoft.com/office/drawing/2014/main" xmlns="" id="{00000000-0008-0000-0300-0000E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0" name="Picture 129">
          <a:extLst>
            <a:ext uri="{FF2B5EF4-FFF2-40B4-BE49-F238E27FC236}">
              <a16:creationId xmlns:a16="http://schemas.microsoft.com/office/drawing/2014/main" xmlns="" id="{00000000-0008-0000-0300-0000E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1" name="Picture 195">
          <a:extLst>
            <a:ext uri="{FF2B5EF4-FFF2-40B4-BE49-F238E27FC236}">
              <a16:creationId xmlns:a16="http://schemas.microsoft.com/office/drawing/2014/main" xmlns="" id="{00000000-0008-0000-0300-0000E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2" name="Picture 195">
          <a:extLst>
            <a:ext uri="{FF2B5EF4-FFF2-40B4-BE49-F238E27FC236}">
              <a16:creationId xmlns:a16="http://schemas.microsoft.com/office/drawing/2014/main" xmlns="" id="{00000000-0008-0000-0300-0000E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3" name="Picture 129">
          <a:extLst>
            <a:ext uri="{FF2B5EF4-FFF2-40B4-BE49-F238E27FC236}">
              <a16:creationId xmlns:a16="http://schemas.microsoft.com/office/drawing/2014/main" xmlns="" id="{00000000-0008-0000-0300-0000E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4" name="Picture 195">
          <a:extLst>
            <a:ext uri="{FF2B5EF4-FFF2-40B4-BE49-F238E27FC236}">
              <a16:creationId xmlns:a16="http://schemas.microsoft.com/office/drawing/2014/main" xmlns="" id="{00000000-0008-0000-0300-0000E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5" name="Picture 195">
          <a:extLst>
            <a:ext uri="{FF2B5EF4-FFF2-40B4-BE49-F238E27FC236}">
              <a16:creationId xmlns:a16="http://schemas.microsoft.com/office/drawing/2014/main" xmlns="" id="{00000000-0008-0000-0300-0000E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6" name="Picture 129">
          <a:extLst>
            <a:ext uri="{FF2B5EF4-FFF2-40B4-BE49-F238E27FC236}">
              <a16:creationId xmlns:a16="http://schemas.microsoft.com/office/drawing/2014/main" xmlns="" id="{00000000-0008-0000-0300-0000EC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7" name="Picture 195">
          <a:extLst>
            <a:ext uri="{FF2B5EF4-FFF2-40B4-BE49-F238E27FC236}">
              <a16:creationId xmlns:a16="http://schemas.microsoft.com/office/drawing/2014/main" xmlns="" id="{00000000-0008-0000-0300-0000E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8" name="Picture 195">
          <a:extLst>
            <a:ext uri="{FF2B5EF4-FFF2-40B4-BE49-F238E27FC236}">
              <a16:creationId xmlns:a16="http://schemas.microsoft.com/office/drawing/2014/main" xmlns="" id="{00000000-0008-0000-0300-0000E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799" name="Picture 129">
          <a:extLst>
            <a:ext uri="{FF2B5EF4-FFF2-40B4-BE49-F238E27FC236}">
              <a16:creationId xmlns:a16="http://schemas.microsoft.com/office/drawing/2014/main" xmlns="" id="{00000000-0008-0000-0300-0000E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0" name="Picture 195">
          <a:extLst>
            <a:ext uri="{FF2B5EF4-FFF2-40B4-BE49-F238E27FC236}">
              <a16:creationId xmlns:a16="http://schemas.microsoft.com/office/drawing/2014/main" xmlns="" id="{00000000-0008-0000-0300-0000F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1" name="Picture 195">
          <a:extLst>
            <a:ext uri="{FF2B5EF4-FFF2-40B4-BE49-F238E27FC236}">
              <a16:creationId xmlns:a16="http://schemas.microsoft.com/office/drawing/2014/main" xmlns="" id="{00000000-0008-0000-0300-0000F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2" name="Picture 129">
          <a:extLst>
            <a:ext uri="{FF2B5EF4-FFF2-40B4-BE49-F238E27FC236}">
              <a16:creationId xmlns:a16="http://schemas.microsoft.com/office/drawing/2014/main" xmlns="" id="{00000000-0008-0000-0300-0000F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3" name="Picture 195">
          <a:extLst>
            <a:ext uri="{FF2B5EF4-FFF2-40B4-BE49-F238E27FC236}">
              <a16:creationId xmlns:a16="http://schemas.microsoft.com/office/drawing/2014/main" xmlns="" id="{00000000-0008-0000-0300-0000F3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4" name="Picture 195">
          <a:extLst>
            <a:ext uri="{FF2B5EF4-FFF2-40B4-BE49-F238E27FC236}">
              <a16:creationId xmlns:a16="http://schemas.microsoft.com/office/drawing/2014/main" xmlns="" id="{00000000-0008-0000-0300-0000F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5" name="Picture 129">
          <a:extLst>
            <a:ext uri="{FF2B5EF4-FFF2-40B4-BE49-F238E27FC236}">
              <a16:creationId xmlns:a16="http://schemas.microsoft.com/office/drawing/2014/main" xmlns="" id="{00000000-0008-0000-0300-0000F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6" name="Picture 195">
          <a:extLst>
            <a:ext uri="{FF2B5EF4-FFF2-40B4-BE49-F238E27FC236}">
              <a16:creationId xmlns:a16="http://schemas.microsoft.com/office/drawing/2014/main" xmlns="" id="{00000000-0008-0000-0300-0000F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7" name="Picture 195">
          <a:extLst>
            <a:ext uri="{FF2B5EF4-FFF2-40B4-BE49-F238E27FC236}">
              <a16:creationId xmlns:a16="http://schemas.microsoft.com/office/drawing/2014/main" xmlns="" id="{00000000-0008-0000-0300-0000F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8" name="Picture 129">
          <a:extLst>
            <a:ext uri="{FF2B5EF4-FFF2-40B4-BE49-F238E27FC236}">
              <a16:creationId xmlns:a16="http://schemas.microsoft.com/office/drawing/2014/main" xmlns="" id="{00000000-0008-0000-0300-0000F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09" name="Picture 195">
          <a:extLst>
            <a:ext uri="{FF2B5EF4-FFF2-40B4-BE49-F238E27FC236}">
              <a16:creationId xmlns:a16="http://schemas.microsoft.com/office/drawing/2014/main" xmlns="" id="{00000000-0008-0000-0300-0000F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0" name="Picture 195">
          <a:extLst>
            <a:ext uri="{FF2B5EF4-FFF2-40B4-BE49-F238E27FC236}">
              <a16:creationId xmlns:a16="http://schemas.microsoft.com/office/drawing/2014/main" xmlns="" id="{00000000-0008-0000-0300-0000F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1" name="Picture 129">
          <a:extLst>
            <a:ext uri="{FF2B5EF4-FFF2-40B4-BE49-F238E27FC236}">
              <a16:creationId xmlns:a16="http://schemas.microsoft.com/office/drawing/2014/main" xmlns="" id="{00000000-0008-0000-0300-0000F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812" name="Picture 195">
          <a:extLst>
            <a:ext uri="{FF2B5EF4-FFF2-40B4-BE49-F238E27FC236}">
              <a16:creationId xmlns:a16="http://schemas.microsoft.com/office/drawing/2014/main" xmlns="" id="{00000000-0008-0000-0300-0000FC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3" name="Picture 195">
          <a:extLst>
            <a:ext uri="{FF2B5EF4-FFF2-40B4-BE49-F238E27FC236}">
              <a16:creationId xmlns:a16="http://schemas.microsoft.com/office/drawing/2014/main" xmlns="" id="{00000000-0008-0000-0300-0000F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4" name="Picture 195">
          <a:extLst>
            <a:ext uri="{FF2B5EF4-FFF2-40B4-BE49-F238E27FC236}">
              <a16:creationId xmlns:a16="http://schemas.microsoft.com/office/drawing/2014/main" xmlns="" id="{00000000-0008-0000-0300-0000F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5" name="Picture 129">
          <a:extLst>
            <a:ext uri="{FF2B5EF4-FFF2-40B4-BE49-F238E27FC236}">
              <a16:creationId xmlns:a16="http://schemas.microsoft.com/office/drawing/2014/main" xmlns="" id="{00000000-0008-0000-0300-0000F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6" name="Picture 195">
          <a:extLst>
            <a:ext uri="{FF2B5EF4-FFF2-40B4-BE49-F238E27FC236}">
              <a16:creationId xmlns:a16="http://schemas.microsoft.com/office/drawing/2014/main" xmlns="" id="{00000000-0008-0000-0300-00000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7" name="Picture 195">
          <a:extLst>
            <a:ext uri="{FF2B5EF4-FFF2-40B4-BE49-F238E27FC236}">
              <a16:creationId xmlns:a16="http://schemas.microsoft.com/office/drawing/2014/main" xmlns="" id="{00000000-0008-0000-0300-00000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8" name="Picture 129">
          <a:extLst>
            <a:ext uri="{FF2B5EF4-FFF2-40B4-BE49-F238E27FC236}">
              <a16:creationId xmlns:a16="http://schemas.microsoft.com/office/drawing/2014/main" xmlns="" id="{00000000-0008-0000-0300-00000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19" name="Picture 195">
          <a:extLst>
            <a:ext uri="{FF2B5EF4-FFF2-40B4-BE49-F238E27FC236}">
              <a16:creationId xmlns:a16="http://schemas.microsoft.com/office/drawing/2014/main" xmlns="" id="{00000000-0008-0000-0300-00000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0" name="Picture 195">
          <a:extLst>
            <a:ext uri="{FF2B5EF4-FFF2-40B4-BE49-F238E27FC236}">
              <a16:creationId xmlns:a16="http://schemas.microsoft.com/office/drawing/2014/main" xmlns="" id="{00000000-0008-0000-0300-00000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1" name="Picture 129">
          <a:extLst>
            <a:ext uri="{FF2B5EF4-FFF2-40B4-BE49-F238E27FC236}">
              <a16:creationId xmlns:a16="http://schemas.microsoft.com/office/drawing/2014/main" xmlns="" id="{00000000-0008-0000-0300-00000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2" name="Picture 195">
          <a:extLst>
            <a:ext uri="{FF2B5EF4-FFF2-40B4-BE49-F238E27FC236}">
              <a16:creationId xmlns:a16="http://schemas.microsoft.com/office/drawing/2014/main" xmlns="" id="{00000000-0008-0000-0300-00000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3" name="Picture 195">
          <a:extLst>
            <a:ext uri="{FF2B5EF4-FFF2-40B4-BE49-F238E27FC236}">
              <a16:creationId xmlns:a16="http://schemas.microsoft.com/office/drawing/2014/main" xmlns="" id="{00000000-0008-0000-0300-00000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4" name="Picture 129">
          <a:extLst>
            <a:ext uri="{FF2B5EF4-FFF2-40B4-BE49-F238E27FC236}">
              <a16:creationId xmlns:a16="http://schemas.microsoft.com/office/drawing/2014/main" xmlns="" id="{00000000-0008-0000-0300-00000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5" name="Picture 195">
          <a:extLst>
            <a:ext uri="{FF2B5EF4-FFF2-40B4-BE49-F238E27FC236}">
              <a16:creationId xmlns:a16="http://schemas.microsoft.com/office/drawing/2014/main" xmlns="" id="{00000000-0008-0000-0300-00000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6" name="Picture 195">
          <a:extLst>
            <a:ext uri="{FF2B5EF4-FFF2-40B4-BE49-F238E27FC236}">
              <a16:creationId xmlns:a16="http://schemas.microsoft.com/office/drawing/2014/main" xmlns="" id="{00000000-0008-0000-0300-00000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7" name="Picture 129">
          <a:extLst>
            <a:ext uri="{FF2B5EF4-FFF2-40B4-BE49-F238E27FC236}">
              <a16:creationId xmlns:a16="http://schemas.microsoft.com/office/drawing/2014/main" xmlns="" id="{00000000-0008-0000-0300-00000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8" name="Picture 195">
          <a:extLst>
            <a:ext uri="{FF2B5EF4-FFF2-40B4-BE49-F238E27FC236}">
              <a16:creationId xmlns:a16="http://schemas.microsoft.com/office/drawing/2014/main" xmlns="" id="{00000000-0008-0000-0300-00000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29" name="Picture 195">
          <a:extLst>
            <a:ext uri="{FF2B5EF4-FFF2-40B4-BE49-F238E27FC236}">
              <a16:creationId xmlns:a16="http://schemas.microsoft.com/office/drawing/2014/main" xmlns="" id="{00000000-0008-0000-0300-00000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0" name="Picture 129">
          <a:extLst>
            <a:ext uri="{FF2B5EF4-FFF2-40B4-BE49-F238E27FC236}">
              <a16:creationId xmlns:a16="http://schemas.microsoft.com/office/drawing/2014/main" xmlns="" id="{00000000-0008-0000-0300-00000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1" name="Picture 195">
          <a:extLst>
            <a:ext uri="{FF2B5EF4-FFF2-40B4-BE49-F238E27FC236}">
              <a16:creationId xmlns:a16="http://schemas.microsoft.com/office/drawing/2014/main" xmlns="" id="{00000000-0008-0000-0300-00000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2" name="Picture 195">
          <a:extLst>
            <a:ext uri="{FF2B5EF4-FFF2-40B4-BE49-F238E27FC236}">
              <a16:creationId xmlns:a16="http://schemas.microsoft.com/office/drawing/2014/main" xmlns="" id="{00000000-0008-0000-0300-00001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3" name="Picture 129">
          <a:extLst>
            <a:ext uri="{FF2B5EF4-FFF2-40B4-BE49-F238E27FC236}">
              <a16:creationId xmlns:a16="http://schemas.microsoft.com/office/drawing/2014/main" xmlns="" id="{00000000-0008-0000-0300-00001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836" name="Picture 129">
          <a:extLst>
            <a:ext uri="{FF2B5EF4-FFF2-40B4-BE49-F238E27FC236}">
              <a16:creationId xmlns:a16="http://schemas.microsoft.com/office/drawing/2014/main" xmlns="" id="{00000000-0008-0000-0300-00001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2837" name="Picture 129">
          <a:extLst>
            <a:ext uri="{FF2B5EF4-FFF2-40B4-BE49-F238E27FC236}">
              <a16:creationId xmlns:a16="http://schemas.microsoft.com/office/drawing/2014/main" xmlns="" id="{00000000-0008-0000-0300-00001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4" name="Picture 195">
          <a:extLst>
            <a:ext uri="{FF2B5EF4-FFF2-40B4-BE49-F238E27FC236}">
              <a16:creationId xmlns:a16="http://schemas.microsoft.com/office/drawing/2014/main" xmlns="" id="{00000000-0008-0000-0300-00001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5" name="Picture 195">
          <a:extLst>
            <a:ext uri="{FF2B5EF4-FFF2-40B4-BE49-F238E27FC236}">
              <a16:creationId xmlns:a16="http://schemas.microsoft.com/office/drawing/2014/main" xmlns="" id="{00000000-0008-0000-0300-00001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8" name="Picture 129">
          <a:extLst>
            <a:ext uri="{FF2B5EF4-FFF2-40B4-BE49-F238E27FC236}">
              <a16:creationId xmlns:a16="http://schemas.microsoft.com/office/drawing/2014/main" xmlns="" id="{00000000-0008-0000-0300-00001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39" name="Picture 195">
          <a:extLst>
            <a:ext uri="{FF2B5EF4-FFF2-40B4-BE49-F238E27FC236}">
              <a16:creationId xmlns:a16="http://schemas.microsoft.com/office/drawing/2014/main" xmlns="" id="{00000000-0008-0000-0300-00001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0" name="Picture 195">
          <a:extLst>
            <a:ext uri="{FF2B5EF4-FFF2-40B4-BE49-F238E27FC236}">
              <a16:creationId xmlns:a16="http://schemas.microsoft.com/office/drawing/2014/main" xmlns="" id="{00000000-0008-0000-0300-00001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1" name="Picture 129">
          <a:extLst>
            <a:ext uri="{FF2B5EF4-FFF2-40B4-BE49-F238E27FC236}">
              <a16:creationId xmlns:a16="http://schemas.microsoft.com/office/drawing/2014/main" xmlns="" id="{00000000-0008-0000-0300-00001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2" name="Picture 195">
          <a:extLst>
            <a:ext uri="{FF2B5EF4-FFF2-40B4-BE49-F238E27FC236}">
              <a16:creationId xmlns:a16="http://schemas.microsoft.com/office/drawing/2014/main" xmlns="" id="{00000000-0008-0000-0300-00001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3" name="Picture 195">
          <a:extLst>
            <a:ext uri="{FF2B5EF4-FFF2-40B4-BE49-F238E27FC236}">
              <a16:creationId xmlns:a16="http://schemas.microsoft.com/office/drawing/2014/main" xmlns="" id="{00000000-0008-0000-0300-00001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4" name="Picture 129">
          <a:extLst>
            <a:ext uri="{FF2B5EF4-FFF2-40B4-BE49-F238E27FC236}">
              <a16:creationId xmlns:a16="http://schemas.microsoft.com/office/drawing/2014/main" xmlns="" id="{00000000-0008-0000-0300-00001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5" name="Picture 195">
          <a:extLst>
            <a:ext uri="{FF2B5EF4-FFF2-40B4-BE49-F238E27FC236}">
              <a16:creationId xmlns:a16="http://schemas.microsoft.com/office/drawing/2014/main" xmlns="" id="{00000000-0008-0000-0300-00001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6" name="Picture 195">
          <a:extLst>
            <a:ext uri="{FF2B5EF4-FFF2-40B4-BE49-F238E27FC236}">
              <a16:creationId xmlns:a16="http://schemas.microsoft.com/office/drawing/2014/main" xmlns="" id="{00000000-0008-0000-0300-00001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7" name="Picture 129">
          <a:extLst>
            <a:ext uri="{FF2B5EF4-FFF2-40B4-BE49-F238E27FC236}">
              <a16:creationId xmlns:a16="http://schemas.microsoft.com/office/drawing/2014/main" xmlns="" id="{00000000-0008-0000-0300-00001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8" name="Picture 195">
          <a:extLst>
            <a:ext uri="{FF2B5EF4-FFF2-40B4-BE49-F238E27FC236}">
              <a16:creationId xmlns:a16="http://schemas.microsoft.com/office/drawing/2014/main" xmlns="" id="{00000000-0008-0000-0300-00002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49" name="Picture 195">
          <a:extLst>
            <a:ext uri="{FF2B5EF4-FFF2-40B4-BE49-F238E27FC236}">
              <a16:creationId xmlns:a16="http://schemas.microsoft.com/office/drawing/2014/main" xmlns="" id="{00000000-0008-0000-0300-00002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0" name="Picture 129">
          <a:extLst>
            <a:ext uri="{FF2B5EF4-FFF2-40B4-BE49-F238E27FC236}">
              <a16:creationId xmlns:a16="http://schemas.microsoft.com/office/drawing/2014/main" xmlns="" id="{00000000-0008-0000-0300-00002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1" name="Picture 195">
          <a:extLst>
            <a:ext uri="{FF2B5EF4-FFF2-40B4-BE49-F238E27FC236}">
              <a16:creationId xmlns:a16="http://schemas.microsoft.com/office/drawing/2014/main" xmlns="" id="{00000000-0008-0000-0300-00002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2" name="Picture 195">
          <a:extLst>
            <a:ext uri="{FF2B5EF4-FFF2-40B4-BE49-F238E27FC236}">
              <a16:creationId xmlns:a16="http://schemas.microsoft.com/office/drawing/2014/main" xmlns="" id="{00000000-0008-0000-0300-00002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3" name="Picture 129">
          <a:extLst>
            <a:ext uri="{FF2B5EF4-FFF2-40B4-BE49-F238E27FC236}">
              <a16:creationId xmlns:a16="http://schemas.microsoft.com/office/drawing/2014/main" xmlns="" id="{00000000-0008-0000-0300-00002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4" name="Picture 195">
          <a:extLst>
            <a:ext uri="{FF2B5EF4-FFF2-40B4-BE49-F238E27FC236}">
              <a16:creationId xmlns:a16="http://schemas.microsoft.com/office/drawing/2014/main" xmlns="" id="{00000000-0008-0000-0300-00002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5" name="Picture 195">
          <a:extLst>
            <a:ext uri="{FF2B5EF4-FFF2-40B4-BE49-F238E27FC236}">
              <a16:creationId xmlns:a16="http://schemas.microsoft.com/office/drawing/2014/main" xmlns="" id="{00000000-0008-0000-0300-00002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6" name="Picture 129">
          <a:extLst>
            <a:ext uri="{FF2B5EF4-FFF2-40B4-BE49-F238E27FC236}">
              <a16:creationId xmlns:a16="http://schemas.microsoft.com/office/drawing/2014/main" xmlns="" id="{00000000-0008-0000-0300-00002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7" name="Picture 195">
          <a:extLst>
            <a:ext uri="{FF2B5EF4-FFF2-40B4-BE49-F238E27FC236}">
              <a16:creationId xmlns:a16="http://schemas.microsoft.com/office/drawing/2014/main" xmlns="" id="{00000000-0008-0000-0300-00002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8" name="Picture 195">
          <a:extLst>
            <a:ext uri="{FF2B5EF4-FFF2-40B4-BE49-F238E27FC236}">
              <a16:creationId xmlns:a16="http://schemas.microsoft.com/office/drawing/2014/main" xmlns="" id="{00000000-0008-0000-0300-00002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59" name="Picture 129">
          <a:extLst>
            <a:ext uri="{FF2B5EF4-FFF2-40B4-BE49-F238E27FC236}">
              <a16:creationId xmlns:a16="http://schemas.microsoft.com/office/drawing/2014/main" xmlns="" id="{00000000-0008-0000-0300-00002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0" name="Picture 195">
          <a:extLst>
            <a:ext uri="{FF2B5EF4-FFF2-40B4-BE49-F238E27FC236}">
              <a16:creationId xmlns:a16="http://schemas.microsoft.com/office/drawing/2014/main" xmlns="" id="{00000000-0008-0000-0300-00002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1" name="Picture 195">
          <a:extLst>
            <a:ext uri="{FF2B5EF4-FFF2-40B4-BE49-F238E27FC236}">
              <a16:creationId xmlns:a16="http://schemas.microsoft.com/office/drawing/2014/main" xmlns="" id="{00000000-0008-0000-0300-00002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2" name="Picture 129">
          <a:extLst>
            <a:ext uri="{FF2B5EF4-FFF2-40B4-BE49-F238E27FC236}">
              <a16:creationId xmlns:a16="http://schemas.microsoft.com/office/drawing/2014/main" xmlns="" id="{00000000-0008-0000-0300-00002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3" name="Picture 195">
          <a:extLst>
            <a:ext uri="{FF2B5EF4-FFF2-40B4-BE49-F238E27FC236}">
              <a16:creationId xmlns:a16="http://schemas.microsoft.com/office/drawing/2014/main" xmlns="" id="{00000000-0008-0000-0300-00002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4" name="Picture 195">
          <a:extLst>
            <a:ext uri="{FF2B5EF4-FFF2-40B4-BE49-F238E27FC236}">
              <a16:creationId xmlns:a16="http://schemas.microsoft.com/office/drawing/2014/main" xmlns="" id="{00000000-0008-0000-0300-00003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5" name="Picture 129">
          <a:extLst>
            <a:ext uri="{FF2B5EF4-FFF2-40B4-BE49-F238E27FC236}">
              <a16:creationId xmlns:a16="http://schemas.microsoft.com/office/drawing/2014/main" xmlns="" id="{00000000-0008-0000-0300-00003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6" name="Picture 195">
          <a:extLst>
            <a:ext uri="{FF2B5EF4-FFF2-40B4-BE49-F238E27FC236}">
              <a16:creationId xmlns:a16="http://schemas.microsoft.com/office/drawing/2014/main" xmlns="" id="{00000000-0008-0000-0300-00003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7" name="Picture 195">
          <a:extLst>
            <a:ext uri="{FF2B5EF4-FFF2-40B4-BE49-F238E27FC236}">
              <a16:creationId xmlns:a16="http://schemas.microsoft.com/office/drawing/2014/main" xmlns="" id="{00000000-0008-0000-0300-00003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8" name="Picture 129">
          <a:extLst>
            <a:ext uri="{FF2B5EF4-FFF2-40B4-BE49-F238E27FC236}">
              <a16:creationId xmlns:a16="http://schemas.microsoft.com/office/drawing/2014/main" xmlns="" id="{00000000-0008-0000-0300-00003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69" name="Picture 195">
          <a:extLst>
            <a:ext uri="{FF2B5EF4-FFF2-40B4-BE49-F238E27FC236}">
              <a16:creationId xmlns:a16="http://schemas.microsoft.com/office/drawing/2014/main" xmlns="" id="{00000000-0008-0000-0300-00003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70" name="Picture 195">
          <a:extLst>
            <a:ext uri="{FF2B5EF4-FFF2-40B4-BE49-F238E27FC236}">
              <a16:creationId xmlns:a16="http://schemas.microsoft.com/office/drawing/2014/main" xmlns="" id="{00000000-0008-0000-0300-00003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71" name="Picture 129">
          <a:extLst>
            <a:ext uri="{FF2B5EF4-FFF2-40B4-BE49-F238E27FC236}">
              <a16:creationId xmlns:a16="http://schemas.microsoft.com/office/drawing/2014/main" xmlns="" id="{00000000-0008-0000-0300-00003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72" name="Picture 195">
          <a:extLst>
            <a:ext uri="{FF2B5EF4-FFF2-40B4-BE49-F238E27FC236}">
              <a16:creationId xmlns:a16="http://schemas.microsoft.com/office/drawing/2014/main" xmlns="" id="{00000000-0008-0000-0300-00003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73" name="Picture 195">
          <a:extLst>
            <a:ext uri="{FF2B5EF4-FFF2-40B4-BE49-F238E27FC236}">
              <a16:creationId xmlns:a16="http://schemas.microsoft.com/office/drawing/2014/main" xmlns="" id="{00000000-0008-0000-0300-00003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2874" name="Picture 129">
          <a:extLst>
            <a:ext uri="{FF2B5EF4-FFF2-40B4-BE49-F238E27FC236}">
              <a16:creationId xmlns:a16="http://schemas.microsoft.com/office/drawing/2014/main" xmlns="" id="{00000000-0008-0000-0300-00003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877" name="Picture 129">
          <a:extLst>
            <a:ext uri="{FF2B5EF4-FFF2-40B4-BE49-F238E27FC236}">
              <a16:creationId xmlns:a16="http://schemas.microsoft.com/office/drawing/2014/main" xmlns="" id="{00000000-0008-0000-0300-00003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878" name="Picture 129">
          <a:extLst>
            <a:ext uri="{FF2B5EF4-FFF2-40B4-BE49-F238E27FC236}">
              <a16:creationId xmlns:a16="http://schemas.microsoft.com/office/drawing/2014/main" xmlns="" id="{00000000-0008-0000-0300-00003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75" name="Picture 195">
          <a:extLst>
            <a:ext uri="{FF2B5EF4-FFF2-40B4-BE49-F238E27FC236}">
              <a16:creationId xmlns:a16="http://schemas.microsoft.com/office/drawing/2014/main" xmlns="" id="{00000000-0008-0000-0300-00003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76" name="Picture 201">
          <a:extLst>
            <a:ext uri="{FF2B5EF4-FFF2-40B4-BE49-F238E27FC236}">
              <a16:creationId xmlns:a16="http://schemas.microsoft.com/office/drawing/2014/main" xmlns="" id="{00000000-0008-0000-0300-00003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79" name="Picture 207">
          <a:extLst>
            <a:ext uri="{FF2B5EF4-FFF2-40B4-BE49-F238E27FC236}">
              <a16:creationId xmlns:a16="http://schemas.microsoft.com/office/drawing/2014/main" xmlns="" id="{00000000-0008-0000-0300-00003F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0" name="Picture 211">
          <a:extLst>
            <a:ext uri="{FF2B5EF4-FFF2-40B4-BE49-F238E27FC236}">
              <a16:creationId xmlns:a16="http://schemas.microsoft.com/office/drawing/2014/main" xmlns="" id="{00000000-0008-0000-0300-000040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1" name="Picture 129">
          <a:extLst>
            <a:ext uri="{FF2B5EF4-FFF2-40B4-BE49-F238E27FC236}">
              <a16:creationId xmlns:a16="http://schemas.microsoft.com/office/drawing/2014/main" xmlns="" id="{00000000-0008-0000-0300-000041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2" name="Picture 129">
          <a:extLst>
            <a:ext uri="{FF2B5EF4-FFF2-40B4-BE49-F238E27FC236}">
              <a16:creationId xmlns:a16="http://schemas.microsoft.com/office/drawing/2014/main" xmlns="" id="{00000000-0008-0000-0300-000042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3" name="Picture 195">
          <a:extLst>
            <a:ext uri="{FF2B5EF4-FFF2-40B4-BE49-F238E27FC236}">
              <a16:creationId xmlns:a16="http://schemas.microsoft.com/office/drawing/2014/main" xmlns="" id="{00000000-0008-0000-0300-000043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4" name="Picture 201">
          <a:extLst>
            <a:ext uri="{FF2B5EF4-FFF2-40B4-BE49-F238E27FC236}">
              <a16:creationId xmlns:a16="http://schemas.microsoft.com/office/drawing/2014/main" xmlns="" id="{00000000-0008-0000-0300-000044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5" name="Picture 207">
          <a:extLst>
            <a:ext uri="{FF2B5EF4-FFF2-40B4-BE49-F238E27FC236}">
              <a16:creationId xmlns:a16="http://schemas.microsoft.com/office/drawing/2014/main" xmlns="" id="{00000000-0008-0000-0300-000045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6" name="Picture 211">
          <a:extLst>
            <a:ext uri="{FF2B5EF4-FFF2-40B4-BE49-F238E27FC236}">
              <a16:creationId xmlns:a16="http://schemas.microsoft.com/office/drawing/2014/main" xmlns="" id="{00000000-0008-0000-0300-000046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9525</xdr:colOff>
      <xdr:row>47</xdr:row>
      <xdr:rowOff>9525</xdr:rowOff>
    </xdr:to>
    <xdr:sp macro="" textlink="">
      <xdr:nvSpPr>
        <xdr:cNvPr id="2887" name="Picture 129">
          <a:extLst>
            <a:ext uri="{FF2B5EF4-FFF2-40B4-BE49-F238E27FC236}">
              <a16:creationId xmlns:a16="http://schemas.microsoft.com/office/drawing/2014/main" xmlns="" id="{00000000-0008-0000-0300-000047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88" name="Picture 129">
          <a:extLst>
            <a:ext uri="{FF2B5EF4-FFF2-40B4-BE49-F238E27FC236}">
              <a16:creationId xmlns:a16="http://schemas.microsoft.com/office/drawing/2014/main" xmlns="" id="{00000000-0008-0000-0300-00004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47</xdr:row>
      <xdr:rowOff>0</xdr:rowOff>
    </xdr:from>
    <xdr:to>
      <xdr:col>1</xdr:col>
      <xdr:colOff>11766</xdr:colOff>
      <xdr:row>47</xdr:row>
      <xdr:rowOff>9525</xdr:rowOff>
    </xdr:to>
    <xdr:sp macro="" textlink="">
      <xdr:nvSpPr>
        <xdr:cNvPr id="2889" name="Picture 129">
          <a:extLst>
            <a:ext uri="{FF2B5EF4-FFF2-40B4-BE49-F238E27FC236}">
              <a16:creationId xmlns:a16="http://schemas.microsoft.com/office/drawing/2014/main" xmlns="" id="{00000000-0008-0000-0300-0000490B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0" name="Picture 195">
          <a:extLst>
            <a:ext uri="{FF2B5EF4-FFF2-40B4-BE49-F238E27FC236}">
              <a16:creationId xmlns:a16="http://schemas.microsoft.com/office/drawing/2014/main" xmlns="" id="{00000000-0008-0000-0300-00004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1" name="Picture 201">
          <a:extLst>
            <a:ext uri="{FF2B5EF4-FFF2-40B4-BE49-F238E27FC236}">
              <a16:creationId xmlns:a16="http://schemas.microsoft.com/office/drawing/2014/main" xmlns="" id="{00000000-0008-0000-0300-00004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2" name="Picture 207">
          <a:extLst>
            <a:ext uri="{FF2B5EF4-FFF2-40B4-BE49-F238E27FC236}">
              <a16:creationId xmlns:a16="http://schemas.microsoft.com/office/drawing/2014/main" xmlns="" id="{00000000-0008-0000-0300-00004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3" name="Picture 211">
          <a:extLst>
            <a:ext uri="{FF2B5EF4-FFF2-40B4-BE49-F238E27FC236}">
              <a16:creationId xmlns:a16="http://schemas.microsoft.com/office/drawing/2014/main" xmlns="" id="{00000000-0008-0000-0300-00004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4" name="Picture 201">
          <a:extLst>
            <a:ext uri="{FF2B5EF4-FFF2-40B4-BE49-F238E27FC236}">
              <a16:creationId xmlns:a16="http://schemas.microsoft.com/office/drawing/2014/main" xmlns="" id="{00000000-0008-0000-0300-00004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5" name="Picture 207">
          <a:extLst>
            <a:ext uri="{FF2B5EF4-FFF2-40B4-BE49-F238E27FC236}">
              <a16:creationId xmlns:a16="http://schemas.microsoft.com/office/drawing/2014/main" xmlns="" id="{00000000-0008-0000-0300-00004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6" name="Picture 211">
          <a:extLst>
            <a:ext uri="{FF2B5EF4-FFF2-40B4-BE49-F238E27FC236}">
              <a16:creationId xmlns:a16="http://schemas.microsoft.com/office/drawing/2014/main" xmlns="" id="{00000000-0008-0000-0300-00005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7" name="Picture 201">
          <a:extLst>
            <a:ext uri="{FF2B5EF4-FFF2-40B4-BE49-F238E27FC236}">
              <a16:creationId xmlns:a16="http://schemas.microsoft.com/office/drawing/2014/main" xmlns="" id="{00000000-0008-0000-0300-00005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8" name="Picture 207">
          <a:extLst>
            <a:ext uri="{FF2B5EF4-FFF2-40B4-BE49-F238E27FC236}">
              <a16:creationId xmlns:a16="http://schemas.microsoft.com/office/drawing/2014/main" xmlns="" id="{00000000-0008-0000-0300-00005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899" name="Picture 211">
          <a:extLst>
            <a:ext uri="{FF2B5EF4-FFF2-40B4-BE49-F238E27FC236}">
              <a16:creationId xmlns:a16="http://schemas.microsoft.com/office/drawing/2014/main" xmlns="" id="{00000000-0008-0000-0300-00005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0" name="Picture 195">
          <a:extLst>
            <a:ext uri="{FF2B5EF4-FFF2-40B4-BE49-F238E27FC236}">
              <a16:creationId xmlns:a16="http://schemas.microsoft.com/office/drawing/2014/main" xmlns="" id="{00000000-0008-0000-0300-00005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1" name="Picture 195">
          <a:extLst>
            <a:ext uri="{FF2B5EF4-FFF2-40B4-BE49-F238E27FC236}">
              <a16:creationId xmlns:a16="http://schemas.microsoft.com/office/drawing/2014/main" xmlns="" id="{00000000-0008-0000-0300-00005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2" name="Picture 201">
          <a:extLst>
            <a:ext uri="{FF2B5EF4-FFF2-40B4-BE49-F238E27FC236}">
              <a16:creationId xmlns:a16="http://schemas.microsoft.com/office/drawing/2014/main" xmlns="" id="{00000000-0008-0000-0300-00005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3" name="Picture 207">
          <a:extLst>
            <a:ext uri="{FF2B5EF4-FFF2-40B4-BE49-F238E27FC236}">
              <a16:creationId xmlns:a16="http://schemas.microsoft.com/office/drawing/2014/main" xmlns="" id="{00000000-0008-0000-0300-00005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4" name="Picture 211">
          <a:extLst>
            <a:ext uri="{FF2B5EF4-FFF2-40B4-BE49-F238E27FC236}">
              <a16:creationId xmlns:a16="http://schemas.microsoft.com/office/drawing/2014/main" xmlns="" id="{00000000-0008-0000-0300-00005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5" name="Picture 201">
          <a:extLst>
            <a:ext uri="{FF2B5EF4-FFF2-40B4-BE49-F238E27FC236}">
              <a16:creationId xmlns:a16="http://schemas.microsoft.com/office/drawing/2014/main" xmlns="" id="{00000000-0008-0000-0300-00005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6" name="Picture 207">
          <a:extLst>
            <a:ext uri="{FF2B5EF4-FFF2-40B4-BE49-F238E27FC236}">
              <a16:creationId xmlns:a16="http://schemas.microsoft.com/office/drawing/2014/main" xmlns="" id="{00000000-0008-0000-0300-00005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7" name="Picture 211">
          <a:extLst>
            <a:ext uri="{FF2B5EF4-FFF2-40B4-BE49-F238E27FC236}">
              <a16:creationId xmlns:a16="http://schemas.microsoft.com/office/drawing/2014/main" xmlns="" id="{00000000-0008-0000-0300-00005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8" name="Picture 201">
          <a:extLst>
            <a:ext uri="{FF2B5EF4-FFF2-40B4-BE49-F238E27FC236}">
              <a16:creationId xmlns:a16="http://schemas.microsoft.com/office/drawing/2014/main" xmlns="" id="{00000000-0008-0000-0300-00005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09" name="Picture 207">
          <a:extLst>
            <a:ext uri="{FF2B5EF4-FFF2-40B4-BE49-F238E27FC236}">
              <a16:creationId xmlns:a16="http://schemas.microsoft.com/office/drawing/2014/main" xmlns="" id="{00000000-0008-0000-0300-00005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10" name="Picture 211">
          <a:extLst>
            <a:ext uri="{FF2B5EF4-FFF2-40B4-BE49-F238E27FC236}">
              <a16:creationId xmlns:a16="http://schemas.microsoft.com/office/drawing/2014/main" xmlns="" id="{00000000-0008-0000-0300-00005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11" name="Picture 195">
          <a:extLst>
            <a:ext uri="{FF2B5EF4-FFF2-40B4-BE49-F238E27FC236}">
              <a16:creationId xmlns:a16="http://schemas.microsoft.com/office/drawing/2014/main" xmlns="" id="{00000000-0008-0000-0300-00005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12" name="Picture 195">
          <a:extLst>
            <a:ext uri="{FF2B5EF4-FFF2-40B4-BE49-F238E27FC236}">
              <a16:creationId xmlns:a16="http://schemas.microsoft.com/office/drawing/2014/main" xmlns="" id="{00000000-0008-0000-0300-00006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13" name="Picture 195">
          <a:extLst>
            <a:ext uri="{FF2B5EF4-FFF2-40B4-BE49-F238E27FC236}">
              <a16:creationId xmlns:a16="http://schemas.microsoft.com/office/drawing/2014/main" xmlns="" id="{00000000-0008-0000-0300-00006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14" name="Picture 195">
          <a:extLst>
            <a:ext uri="{FF2B5EF4-FFF2-40B4-BE49-F238E27FC236}">
              <a16:creationId xmlns:a16="http://schemas.microsoft.com/office/drawing/2014/main" xmlns="" id="{00000000-0008-0000-0300-00006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15" name="Picture 195">
          <a:extLst>
            <a:ext uri="{FF2B5EF4-FFF2-40B4-BE49-F238E27FC236}">
              <a16:creationId xmlns:a16="http://schemas.microsoft.com/office/drawing/2014/main" xmlns="" id="{00000000-0008-0000-0300-00006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16" name="Picture 129">
          <a:extLst>
            <a:ext uri="{FF2B5EF4-FFF2-40B4-BE49-F238E27FC236}">
              <a16:creationId xmlns:a16="http://schemas.microsoft.com/office/drawing/2014/main" xmlns="" id="{00000000-0008-0000-0300-00006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17" name="Picture 195">
          <a:extLst>
            <a:ext uri="{FF2B5EF4-FFF2-40B4-BE49-F238E27FC236}">
              <a16:creationId xmlns:a16="http://schemas.microsoft.com/office/drawing/2014/main" xmlns="" id="{00000000-0008-0000-0300-00006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18" name="Picture 195">
          <a:extLst>
            <a:ext uri="{FF2B5EF4-FFF2-40B4-BE49-F238E27FC236}">
              <a16:creationId xmlns:a16="http://schemas.microsoft.com/office/drawing/2014/main" xmlns="" id="{00000000-0008-0000-0300-00006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19" name="Picture 129">
          <a:extLst>
            <a:ext uri="{FF2B5EF4-FFF2-40B4-BE49-F238E27FC236}">
              <a16:creationId xmlns:a16="http://schemas.microsoft.com/office/drawing/2014/main" xmlns="" id="{00000000-0008-0000-0300-00006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20" name="Picture 195">
          <a:extLst>
            <a:ext uri="{FF2B5EF4-FFF2-40B4-BE49-F238E27FC236}">
              <a16:creationId xmlns:a16="http://schemas.microsoft.com/office/drawing/2014/main" xmlns="" id="{00000000-0008-0000-0300-00006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21" name="Picture 195">
          <a:extLst>
            <a:ext uri="{FF2B5EF4-FFF2-40B4-BE49-F238E27FC236}">
              <a16:creationId xmlns:a16="http://schemas.microsoft.com/office/drawing/2014/main" xmlns="" id="{00000000-0008-0000-0300-00006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2922" name="Picture 129">
          <a:extLst>
            <a:ext uri="{FF2B5EF4-FFF2-40B4-BE49-F238E27FC236}">
              <a16:creationId xmlns:a16="http://schemas.microsoft.com/office/drawing/2014/main" xmlns="" id="{00000000-0008-0000-0300-00006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23" name="Picture 195">
          <a:extLst>
            <a:ext uri="{FF2B5EF4-FFF2-40B4-BE49-F238E27FC236}">
              <a16:creationId xmlns:a16="http://schemas.microsoft.com/office/drawing/2014/main" xmlns="" id="{00000000-0008-0000-0300-00006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24" name="Picture 195">
          <a:extLst>
            <a:ext uri="{FF2B5EF4-FFF2-40B4-BE49-F238E27FC236}">
              <a16:creationId xmlns:a16="http://schemas.microsoft.com/office/drawing/2014/main" xmlns="" id="{00000000-0008-0000-0300-00006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2925" name="Picture 129">
          <a:extLst>
            <a:ext uri="{FF2B5EF4-FFF2-40B4-BE49-F238E27FC236}">
              <a16:creationId xmlns:a16="http://schemas.microsoft.com/office/drawing/2014/main" xmlns="" id="{00000000-0008-0000-0300-00006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926" name="Picture 19">
          <a:extLst>
            <a:ext uri="{FF2B5EF4-FFF2-40B4-BE49-F238E27FC236}">
              <a16:creationId xmlns:a16="http://schemas.microsoft.com/office/drawing/2014/main" xmlns="" id="{00000000-0008-0000-0300-00006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2927" name="Picture 19">
          <a:extLst>
            <a:ext uri="{FF2B5EF4-FFF2-40B4-BE49-F238E27FC236}">
              <a16:creationId xmlns:a16="http://schemas.microsoft.com/office/drawing/2014/main" xmlns="" id="{00000000-0008-0000-0300-00006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06" name="Picture 19">
          <a:extLst>
            <a:ext uri="{FF2B5EF4-FFF2-40B4-BE49-F238E27FC236}">
              <a16:creationId xmlns:a16="http://schemas.microsoft.com/office/drawing/2014/main" xmlns="" id="{00000000-0008-0000-0300-0000B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07" name="Picture 19">
          <a:extLst>
            <a:ext uri="{FF2B5EF4-FFF2-40B4-BE49-F238E27FC236}">
              <a16:creationId xmlns:a16="http://schemas.microsoft.com/office/drawing/2014/main" xmlns="" id="{00000000-0008-0000-0300-0000B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08" name="Picture 25">
          <a:extLst>
            <a:ext uri="{FF2B5EF4-FFF2-40B4-BE49-F238E27FC236}">
              <a16:creationId xmlns:a16="http://schemas.microsoft.com/office/drawing/2014/main" xmlns="" id="{00000000-0008-0000-0300-0000C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09" name="Picture 25">
          <a:extLst>
            <a:ext uri="{FF2B5EF4-FFF2-40B4-BE49-F238E27FC236}">
              <a16:creationId xmlns:a16="http://schemas.microsoft.com/office/drawing/2014/main" xmlns="" id="{00000000-0008-0000-0300-0000C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0" name="Picture 25">
          <a:extLst>
            <a:ext uri="{FF2B5EF4-FFF2-40B4-BE49-F238E27FC236}">
              <a16:creationId xmlns:a16="http://schemas.microsoft.com/office/drawing/2014/main" xmlns="" id="{00000000-0008-0000-0300-0000C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1" name="Picture 25">
          <a:extLst>
            <a:ext uri="{FF2B5EF4-FFF2-40B4-BE49-F238E27FC236}">
              <a16:creationId xmlns:a16="http://schemas.microsoft.com/office/drawing/2014/main" xmlns="" id="{00000000-0008-0000-0300-0000C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2" name="Picture 25">
          <a:extLst>
            <a:ext uri="{FF2B5EF4-FFF2-40B4-BE49-F238E27FC236}">
              <a16:creationId xmlns:a16="http://schemas.microsoft.com/office/drawing/2014/main" xmlns="" id="{00000000-0008-0000-0300-0000C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3" name="Picture 25">
          <a:extLst>
            <a:ext uri="{FF2B5EF4-FFF2-40B4-BE49-F238E27FC236}">
              <a16:creationId xmlns:a16="http://schemas.microsoft.com/office/drawing/2014/main" xmlns="" id="{00000000-0008-0000-0300-0000C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4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4" name="Picture 25">
          <a:extLst>
            <a:ext uri="{FF2B5EF4-FFF2-40B4-BE49-F238E27FC236}">
              <a16:creationId xmlns:a16="http://schemas.microsoft.com/office/drawing/2014/main" xmlns="" id="{00000000-0008-0000-0300-0000C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5" name="Picture 25">
          <a:extLst>
            <a:ext uri="{FF2B5EF4-FFF2-40B4-BE49-F238E27FC236}">
              <a16:creationId xmlns:a16="http://schemas.microsoft.com/office/drawing/2014/main" xmlns="" id="{00000000-0008-0000-0300-0000C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6" name="Picture 25">
          <a:extLst>
            <a:ext uri="{FF2B5EF4-FFF2-40B4-BE49-F238E27FC236}">
              <a16:creationId xmlns:a16="http://schemas.microsoft.com/office/drawing/2014/main" xmlns="" id="{00000000-0008-0000-0300-0000C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17" name="Picture 25">
          <a:extLst>
            <a:ext uri="{FF2B5EF4-FFF2-40B4-BE49-F238E27FC236}">
              <a16:creationId xmlns:a16="http://schemas.microsoft.com/office/drawing/2014/main" xmlns="" id="{00000000-0008-0000-0300-0000C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3018" name="Picture 25">
          <a:extLst>
            <a:ext uri="{FF2B5EF4-FFF2-40B4-BE49-F238E27FC236}">
              <a16:creationId xmlns:a16="http://schemas.microsoft.com/office/drawing/2014/main" xmlns="" id="{00000000-0008-0000-0300-0000CA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3019" name="Picture 25">
          <a:extLst>
            <a:ext uri="{FF2B5EF4-FFF2-40B4-BE49-F238E27FC236}">
              <a16:creationId xmlns:a16="http://schemas.microsoft.com/office/drawing/2014/main" xmlns="" id="{00000000-0008-0000-0300-0000C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3020" name="Picture 25">
          <a:extLst>
            <a:ext uri="{FF2B5EF4-FFF2-40B4-BE49-F238E27FC236}">
              <a16:creationId xmlns:a16="http://schemas.microsoft.com/office/drawing/2014/main" xmlns="" id="{00000000-0008-0000-0300-0000C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9525</xdr:colOff>
      <xdr:row>27</xdr:row>
      <xdr:rowOff>9525</xdr:rowOff>
    </xdr:to>
    <xdr:sp macro="" textlink="">
      <xdr:nvSpPr>
        <xdr:cNvPr id="3021" name="Picture 25">
          <a:extLst>
            <a:ext uri="{FF2B5EF4-FFF2-40B4-BE49-F238E27FC236}">
              <a16:creationId xmlns:a16="http://schemas.microsoft.com/office/drawing/2014/main" xmlns="" id="{00000000-0008-0000-0300-0000CD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22" name="Picture 25">
          <a:extLst>
            <a:ext uri="{FF2B5EF4-FFF2-40B4-BE49-F238E27FC236}">
              <a16:creationId xmlns:a16="http://schemas.microsoft.com/office/drawing/2014/main" xmlns="" id="{00000000-0008-0000-0300-0000C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23" name="Picture 25">
          <a:extLst>
            <a:ext uri="{FF2B5EF4-FFF2-40B4-BE49-F238E27FC236}">
              <a16:creationId xmlns:a16="http://schemas.microsoft.com/office/drawing/2014/main" xmlns="" id="{00000000-0008-0000-0300-0000C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24" name="Picture 25">
          <a:extLst>
            <a:ext uri="{FF2B5EF4-FFF2-40B4-BE49-F238E27FC236}">
              <a16:creationId xmlns:a16="http://schemas.microsoft.com/office/drawing/2014/main" xmlns="" id="{00000000-0008-0000-0300-0000D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25" name="Picture 19">
          <a:extLst>
            <a:ext uri="{FF2B5EF4-FFF2-40B4-BE49-F238E27FC236}">
              <a16:creationId xmlns:a16="http://schemas.microsoft.com/office/drawing/2014/main" xmlns="" id="{00000000-0008-0000-0300-0000D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4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26" name="Picture 25">
          <a:extLst>
            <a:ext uri="{FF2B5EF4-FFF2-40B4-BE49-F238E27FC236}">
              <a16:creationId xmlns:a16="http://schemas.microsoft.com/office/drawing/2014/main" xmlns="" id="{00000000-0008-0000-0300-0000D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27" name="Picture 25">
          <a:extLst>
            <a:ext uri="{FF2B5EF4-FFF2-40B4-BE49-F238E27FC236}">
              <a16:creationId xmlns:a16="http://schemas.microsoft.com/office/drawing/2014/main" xmlns="" id="{00000000-0008-0000-0300-0000D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28" name="Picture 19">
          <a:extLst>
            <a:ext uri="{FF2B5EF4-FFF2-40B4-BE49-F238E27FC236}">
              <a16:creationId xmlns:a16="http://schemas.microsoft.com/office/drawing/2014/main" xmlns="" id="{00000000-0008-0000-0300-0000D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29" name="Picture 25">
          <a:extLst>
            <a:ext uri="{FF2B5EF4-FFF2-40B4-BE49-F238E27FC236}">
              <a16:creationId xmlns:a16="http://schemas.microsoft.com/office/drawing/2014/main" xmlns="" id="{00000000-0008-0000-0300-0000D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0" name="Picture 25">
          <a:extLst>
            <a:ext uri="{FF2B5EF4-FFF2-40B4-BE49-F238E27FC236}">
              <a16:creationId xmlns:a16="http://schemas.microsoft.com/office/drawing/2014/main" xmlns="" id="{00000000-0008-0000-0300-0000D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1" name="Picture 25">
          <a:extLst>
            <a:ext uri="{FF2B5EF4-FFF2-40B4-BE49-F238E27FC236}">
              <a16:creationId xmlns:a16="http://schemas.microsoft.com/office/drawing/2014/main" xmlns="" id="{00000000-0008-0000-0300-0000D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2" name="Picture 19">
          <a:extLst>
            <a:ext uri="{FF2B5EF4-FFF2-40B4-BE49-F238E27FC236}">
              <a16:creationId xmlns:a16="http://schemas.microsoft.com/office/drawing/2014/main" xmlns="" id="{00000000-0008-0000-0300-0000D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3" name="Picture 25">
          <a:extLst>
            <a:ext uri="{FF2B5EF4-FFF2-40B4-BE49-F238E27FC236}">
              <a16:creationId xmlns:a16="http://schemas.microsoft.com/office/drawing/2014/main" xmlns="" id="{00000000-0008-0000-0300-0000D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4" name="Picture 25">
          <a:extLst>
            <a:ext uri="{FF2B5EF4-FFF2-40B4-BE49-F238E27FC236}">
              <a16:creationId xmlns:a16="http://schemas.microsoft.com/office/drawing/2014/main" xmlns="" id="{00000000-0008-0000-0300-0000D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5" name="Picture 25">
          <a:extLst>
            <a:ext uri="{FF2B5EF4-FFF2-40B4-BE49-F238E27FC236}">
              <a16:creationId xmlns:a16="http://schemas.microsoft.com/office/drawing/2014/main" xmlns="" id="{00000000-0008-0000-0300-0000D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6" name="Picture 25">
          <a:extLst>
            <a:ext uri="{FF2B5EF4-FFF2-40B4-BE49-F238E27FC236}">
              <a16:creationId xmlns:a16="http://schemas.microsoft.com/office/drawing/2014/main" xmlns="" id="{00000000-0008-0000-0300-0000D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7" name="Picture 25">
          <a:extLst>
            <a:ext uri="{FF2B5EF4-FFF2-40B4-BE49-F238E27FC236}">
              <a16:creationId xmlns:a16="http://schemas.microsoft.com/office/drawing/2014/main" xmlns="" id="{00000000-0008-0000-0300-0000D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8" name="Picture 19">
          <a:extLst>
            <a:ext uri="{FF2B5EF4-FFF2-40B4-BE49-F238E27FC236}">
              <a16:creationId xmlns:a16="http://schemas.microsoft.com/office/drawing/2014/main" xmlns="" id="{00000000-0008-0000-0300-0000D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39" name="Picture 25">
          <a:extLst>
            <a:ext uri="{FF2B5EF4-FFF2-40B4-BE49-F238E27FC236}">
              <a16:creationId xmlns:a16="http://schemas.microsoft.com/office/drawing/2014/main" xmlns="" id="{00000000-0008-0000-0300-0000D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0" name="Picture 25">
          <a:extLst>
            <a:ext uri="{FF2B5EF4-FFF2-40B4-BE49-F238E27FC236}">
              <a16:creationId xmlns:a16="http://schemas.microsoft.com/office/drawing/2014/main" xmlns="" id="{00000000-0008-0000-0300-0000E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1" name="Picture 25">
          <a:extLst>
            <a:ext uri="{FF2B5EF4-FFF2-40B4-BE49-F238E27FC236}">
              <a16:creationId xmlns:a16="http://schemas.microsoft.com/office/drawing/2014/main" xmlns="" id="{00000000-0008-0000-0300-0000E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2" name="Picture 25">
          <a:extLst>
            <a:ext uri="{FF2B5EF4-FFF2-40B4-BE49-F238E27FC236}">
              <a16:creationId xmlns:a16="http://schemas.microsoft.com/office/drawing/2014/main" xmlns="" id="{00000000-0008-0000-0300-0000E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3" name="Picture 25">
          <a:extLst>
            <a:ext uri="{FF2B5EF4-FFF2-40B4-BE49-F238E27FC236}">
              <a16:creationId xmlns:a16="http://schemas.microsoft.com/office/drawing/2014/main" xmlns="" id="{00000000-0008-0000-0300-0000E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4" name="Picture 25">
          <a:extLst>
            <a:ext uri="{FF2B5EF4-FFF2-40B4-BE49-F238E27FC236}">
              <a16:creationId xmlns:a16="http://schemas.microsoft.com/office/drawing/2014/main" xmlns="" id="{00000000-0008-0000-0300-0000E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5" name="Picture 25">
          <a:extLst>
            <a:ext uri="{FF2B5EF4-FFF2-40B4-BE49-F238E27FC236}">
              <a16:creationId xmlns:a16="http://schemas.microsoft.com/office/drawing/2014/main" xmlns="" id="{00000000-0008-0000-0300-0000E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6" name="Picture 25">
          <a:extLst>
            <a:ext uri="{FF2B5EF4-FFF2-40B4-BE49-F238E27FC236}">
              <a16:creationId xmlns:a16="http://schemas.microsoft.com/office/drawing/2014/main" xmlns="" id="{00000000-0008-0000-0300-0000E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7" name="Picture 25">
          <a:extLst>
            <a:ext uri="{FF2B5EF4-FFF2-40B4-BE49-F238E27FC236}">
              <a16:creationId xmlns:a16="http://schemas.microsoft.com/office/drawing/2014/main" xmlns="" id="{00000000-0008-0000-0300-0000E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8" name="Picture 25">
          <a:extLst>
            <a:ext uri="{FF2B5EF4-FFF2-40B4-BE49-F238E27FC236}">
              <a16:creationId xmlns:a16="http://schemas.microsoft.com/office/drawing/2014/main" xmlns="" id="{00000000-0008-0000-0300-0000E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49" name="Picture 25">
          <a:extLst>
            <a:ext uri="{FF2B5EF4-FFF2-40B4-BE49-F238E27FC236}">
              <a16:creationId xmlns:a16="http://schemas.microsoft.com/office/drawing/2014/main" xmlns="" id="{00000000-0008-0000-0300-0000E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0" name="Picture 25">
          <a:extLst>
            <a:ext uri="{FF2B5EF4-FFF2-40B4-BE49-F238E27FC236}">
              <a16:creationId xmlns:a16="http://schemas.microsoft.com/office/drawing/2014/main" xmlns="" id="{00000000-0008-0000-0300-0000E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1" name="Picture 25">
          <a:extLst>
            <a:ext uri="{FF2B5EF4-FFF2-40B4-BE49-F238E27FC236}">
              <a16:creationId xmlns:a16="http://schemas.microsoft.com/office/drawing/2014/main" xmlns="" id="{00000000-0008-0000-0300-0000E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2" name="Picture 25">
          <a:extLst>
            <a:ext uri="{FF2B5EF4-FFF2-40B4-BE49-F238E27FC236}">
              <a16:creationId xmlns:a16="http://schemas.microsoft.com/office/drawing/2014/main" xmlns="" id="{00000000-0008-0000-0300-0000E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3" name="Picture 25">
          <a:extLst>
            <a:ext uri="{FF2B5EF4-FFF2-40B4-BE49-F238E27FC236}">
              <a16:creationId xmlns:a16="http://schemas.microsoft.com/office/drawing/2014/main" xmlns="" id="{00000000-0008-0000-0300-0000E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4" name="Picture 25">
          <a:extLst>
            <a:ext uri="{FF2B5EF4-FFF2-40B4-BE49-F238E27FC236}">
              <a16:creationId xmlns:a16="http://schemas.microsoft.com/office/drawing/2014/main" xmlns="" id="{00000000-0008-0000-0300-0000E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5" name="Picture 25">
          <a:extLst>
            <a:ext uri="{FF2B5EF4-FFF2-40B4-BE49-F238E27FC236}">
              <a16:creationId xmlns:a16="http://schemas.microsoft.com/office/drawing/2014/main" xmlns="" id="{00000000-0008-0000-0300-0000E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6" name="Picture 25">
          <a:extLst>
            <a:ext uri="{FF2B5EF4-FFF2-40B4-BE49-F238E27FC236}">
              <a16:creationId xmlns:a16="http://schemas.microsoft.com/office/drawing/2014/main" xmlns="" id="{00000000-0008-0000-0300-0000F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7" name="Picture 25">
          <a:extLst>
            <a:ext uri="{FF2B5EF4-FFF2-40B4-BE49-F238E27FC236}">
              <a16:creationId xmlns:a16="http://schemas.microsoft.com/office/drawing/2014/main" xmlns="" id="{00000000-0008-0000-0300-0000F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8" name="Picture 25">
          <a:extLst>
            <a:ext uri="{FF2B5EF4-FFF2-40B4-BE49-F238E27FC236}">
              <a16:creationId xmlns:a16="http://schemas.microsoft.com/office/drawing/2014/main" xmlns="" id="{00000000-0008-0000-0300-0000F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59" name="Picture 25">
          <a:extLst>
            <a:ext uri="{FF2B5EF4-FFF2-40B4-BE49-F238E27FC236}">
              <a16:creationId xmlns:a16="http://schemas.microsoft.com/office/drawing/2014/main" xmlns="" id="{00000000-0008-0000-0300-0000F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0" name="Picture 25">
          <a:extLst>
            <a:ext uri="{FF2B5EF4-FFF2-40B4-BE49-F238E27FC236}">
              <a16:creationId xmlns:a16="http://schemas.microsoft.com/office/drawing/2014/main" xmlns="" id="{00000000-0008-0000-0300-0000F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1" name="Picture 25">
          <a:extLst>
            <a:ext uri="{FF2B5EF4-FFF2-40B4-BE49-F238E27FC236}">
              <a16:creationId xmlns:a16="http://schemas.microsoft.com/office/drawing/2014/main" xmlns="" id="{00000000-0008-0000-0300-0000F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2" name="Picture 25">
          <a:extLst>
            <a:ext uri="{FF2B5EF4-FFF2-40B4-BE49-F238E27FC236}">
              <a16:creationId xmlns:a16="http://schemas.microsoft.com/office/drawing/2014/main" xmlns="" id="{00000000-0008-0000-0300-0000F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3" name="Picture 25">
          <a:extLst>
            <a:ext uri="{FF2B5EF4-FFF2-40B4-BE49-F238E27FC236}">
              <a16:creationId xmlns:a16="http://schemas.microsoft.com/office/drawing/2014/main" xmlns="" id="{00000000-0008-0000-0300-0000F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4" name="Picture 25">
          <a:extLst>
            <a:ext uri="{FF2B5EF4-FFF2-40B4-BE49-F238E27FC236}">
              <a16:creationId xmlns:a16="http://schemas.microsoft.com/office/drawing/2014/main" xmlns="" id="{00000000-0008-0000-0300-0000F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5" name="Picture 25">
          <a:extLst>
            <a:ext uri="{FF2B5EF4-FFF2-40B4-BE49-F238E27FC236}">
              <a16:creationId xmlns:a16="http://schemas.microsoft.com/office/drawing/2014/main" xmlns="" id="{00000000-0008-0000-0300-0000F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6" name="Picture 31">
          <a:extLst>
            <a:ext uri="{FF2B5EF4-FFF2-40B4-BE49-F238E27FC236}">
              <a16:creationId xmlns:a16="http://schemas.microsoft.com/office/drawing/2014/main" xmlns="" id="{00000000-0008-0000-0300-0000F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7" name="Picture 37">
          <a:extLst>
            <a:ext uri="{FF2B5EF4-FFF2-40B4-BE49-F238E27FC236}">
              <a16:creationId xmlns:a16="http://schemas.microsoft.com/office/drawing/2014/main" xmlns="" id="{00000000-0008-0000-0300-0000F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8" name="Picture 25">
          <a:extLst>
            <a:ext uri="{FF2B5EF4-FFF2-40B4-BE49-F238E27FC236}">
              <a16:creationId xmlns:a16="http://schemas.microsoft.com/office/drawing/2014/main" xmlns="" id="{00000000-0008-0000-0300-0000F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69" name="Picture 25">
          <a:extLst>
            <a:ext uri="{FF2B5EF4-FFF2-40B4-BE49-F238E27FC236}">
              <a16:creationId xmlns:a16="http://schemas.microsoft.com/office/drawing/2014/main" xmlns="" id="{00000000-0008-0000-0300-0000F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0" name="Picture 25">
          <a:extLst>
            <a:ext uri="{FF2B5EF4-FFF2-40B4-BE49-F238E27FC236}">
              <a16:creationId xmlns:a16="http://schemas.microsoft.com/office/drawing/2014/main" xmlns="" id="{00000000-0008-0000-0300-0000F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1" name="Picture 25">
          <a:extLst>
            <a:ext uri="{FF2B5EF4-FFF2-40B4-BE49-F238E27FC236}">
              <a16:creationId xmlns:a16="http://schemas.microsoft.com/office/drawing/2014/main" xmlns="" id="{00000000-0008-0000-0300-0000F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2" name="Picture 25">
          <a:extLst>
            <a:ext uri="{FF2B5EF4-FFF2-40B4-BE49-F238E27FC236}">
              <a16:creationId xmlns:a16="http://schemas.microsoft.com/office/drawing/2014/main" xmlns="" id="{00000000-0008-0000-0300-00000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3" name="Picture 25">
          <a:extLst>
            <a:ext uri="{FF2B5EF4-FFF2-40B4-BE49-F238E27FC236}">
              <a16:creationId xmlns:a16="http://schemas.microsoft.com/office/drawing/2014/main" xmlns="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4" name="Picture 25">
          <a:extLst>
            <a:ext uri="{FF2B5EF4-FFF2-40B4-BE49-F238E27FC236}">
              <a16:creationId xmlns:a16="http://schemas.microsoft.com/office/drawing/2014/main" xmlns="" id="{00000000-0008-0000-0300-00000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5" name="Picture 25">
          <a:extLst>
            <a:ext uri="{FF2B5EF4-FFF2-40B4-BE49-F238E27FC236}">
              <a16:creationId xmlns:a16="http://schemas.microsoft.com/office/drawing/2014/main" xmlns="" id="{00000000-0008-0000-03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6" name="Picture 25">
          <a:extLst>
            <a:ext uri="{FF2B5EF4-FFF2-40B4-BE49-F238E27FC236}">
              <a16:creationId xmlns:a16="http://schemas.microsoft.com/office/drawing/2014/main" xmlns="" id="{00000000-0008-0000-03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7" name="Picture 25">
          <a:extLst>
            <a:ext uri="{FF2B5EF4-FFF2-40B4-BE49-F238E27FC236}">
              <a16:creationId xmlns:a16="http://schemas.microsoft.com/office/drawing/2014/main" xmlns="" id="{00000000-0008-0000-0300-00000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8" name="Picture 25">
          <a:extLst>
            <a:ext uri="{FF2B5EF4-FFF2-40B4-BE49-F238E27FC236}">
              <a16:creationId xmlns:a16="http://schemas.microsoft.com/office/drawing/2014/main" xmlns="" id="{00000000-0008-0000-0300-00000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79" name="Picture 25">
          <a:extLst>
            <a:ext uri="{FF2B5EF4-FFF2-40B4-BE49-F238E27FC236}">
              <a16:creationId xmlns:a16="http://schemas.microsoft.com/office/drawing/2014/main" xmlns="" id="{00000000-0008-0000-0300-00000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80" name="Picture 25">
          <a:extLst>
            <a:ext uri="{FF2B5EF4-FFF2-40B4-BE49-F238E27FC236}">
              <a16:creationId xmlns:a16="http://schemas.microsoft.com/office/drawing/2014/main" xmlns="" id="{00000000-0008-0000-0300-00000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81" name="Picture 25">
          <a:extLst>
            <a:ext uri="{FF2B5EF4-FFF2-40B4-BE49-F238E27FC236}">
              <a16:creationId xmlns:a16="http://schemas.microsoft.com/office/drawing/2014/main" xmlns="" id="{00000000-0008-0000-0300-00000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82" name="Picture 25">
          <a:extLst>
            <a:ext uri="{FF2B5EF4-FFF2-40B4-BE49-F238E27FC236}">
              <a16:creationId xmlns:a16="http://schemas.microsoft.com/office/drawing/2014/main" xmlns="" id="{00000000-0008-0000-0300-00000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3083" name="Picture 25">
          <a:extLst>
            <a:ext uri="{FF2B5EF4-FFF2-40B4-BE49-F238E27FC236}">
              <a16:creationId xmlns:a16="http://schemas.microsoft.com/office/drawing/2014/main" xmlns="" id="{00000000-0008-0000-0300-00000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84" name="Picture 25">
          <a:extLst>
            <a:ext uri="{FF2B5EF4-FFF2-40B4-BE49-F238E27FC236}">
              <a16:creationId xmlns:a16="http://schemas.microsoft.com/office/drawing/2014/main" xmlns="" id="{00000000-0008-0000-0300-00000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85" name="Picture 25">
          <a:extLst>
            <a:ext uri="{FF2B5EF4-FFF2-40B4-BE49-F238E27FC236}">
              <a16:creationId xmlns:a16="http://schemas.microsoft.com/office/drawing/2014/main" xmlns="" id="{00000000-0008-0000-0300-00000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543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86" name="Picture 25">
          <a:extLst>
            <a:ext uri="{FF2B5EF4-FFF2-40B4-BE49-F238E27FC236}">
              <a16:creationId xmlns:a16="http://schemas.microsoft.com/office/drawing/2014/main" xmlns="" id="{00000000-0008-0000-0300-00000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87" name="Picture 25">
          <a:extLst>
            <a:ext uri="{FF2B5EF4-FFF2-40B4-BE49-F238E27FC236}">
              <a16:creationId xmlns:a16="http://schemas.microsoft.com/office/drawing/2014/main" xmlns="" id="{00000000-0008-0000-0300-00000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88" name="Picture 25">
          <a:extLst>
            <a:ext uri="{FF2B5EF4-FFF2-40B4-BE49-F238E27FC236}">
              <a16:creationId xmlns:a16="http://schemas.microsoft.com/office/drawing/2014/main" xmlns="" id="{00000000-0008-0000-0300-00001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89" name="Picture 19">
          <a:extLst>
            <a:ext uri="{FF2B5EF4-FFF2-40B4-BE49-F238E27FC236}">
              <a16:creationId xmlns:a16="http://schemas.microsoft.com/office/drawing/2014/main" xmlns="" id="{00000000-0008-0000-0300-00001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90" name="Picture 25">
          <a:extLst>
            <a:ext uri="{FF2B5EF4-FFF2-40B4-BE49-F238E27FC236}">
              <a16:creationId xmlns:a16="http://schemas.microsoft.com/office/drawing/2014/main" xmlns="" id="{00000000-0008-0000-0300-00001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49</xdr:row>
      <xdr:rowOff>0</xdr:rowOff>
    </xdr:from>
    <xdr:ext cx="9525" cy="9525"/>
    <xdr:sp macro="" textlink="">
      <xdr:nvSpPr>
        <xdr:cNvPr id="3091" name="Picture 195">
          <a:extLst>
            <a:ext uri="{FF2B5EF4-FFF2-40B4-BE49-F238E27FC236}">
              <a16:creationId xmlns:a16="http://schemas.microsoft.com/office/drawing/2014/main" xmlns="" id="{00000000-0008-0000-0300-00001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49</xdr:row>
      <xdr:rowOff>0</xdr:rowOff>
    </xdr:from>
    <xdr:ext cx="9525" cy="9525"/>
    <xdr:sp macro="" textlink="">
      <xdr:nvSpPr>
        <xdr:cNvPr id="3092" name="Picture 195">
          <a:extLst>
            <a:ext uri="{FF2B5EF4-FFF2-40B4-BE49-F238E27FC236}">
              <a16:creationId xmlns:a16="http://schemas.microsoft.com/office/drawing/2014/main" xmlns="" id="{00000000-0008-0000-03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49</xdr:row>
      <xdr:rowOff>0</xdr:rowOff>
    </xdr:from>
    <xdr:ext cx="9525" cy="9525"/>
    <xdr:sp macro="" textlink="">
      <xdr:nvSpPr>
        <xdr:cNvPr id="3093" name="Picture 129">
          <a:extLst>
            <a:ext uri="{FF2B5EF4-FFF2-40B4-BE49-F238E27FC236}">
              <a16:creationId xmlns:a16="http://schemas.microsoft.com/office/drawing/2014/main" xmlns="" id="{00000000-0008-0000-0300-00001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01" name="Picture 25">
          <a:extLst>
            <a:ext uri="{FF2B5EF4-FFF2-40B4-BE49-F238E27FC236}">
              <a16:creationId xmlns:a16="http://schemas.microsoft.com/office/drawing/2014/main" xmlns="" id="{00000000-0008-0000-0300-0000B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02" name="Picture 19">
          <a:extLst>
            <a:ext uri="{FF2B5EF4-FFF2-40B4-BE49-F238E27FC236}">
              <a16:creationId xmlns:a16="http://schemas.microsoft.com/office/drawing/2014/main" xmlns="" id="{00000000-0008-0000-0300-0000B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8646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03" name="Picture 25">
          <a:extLst>
            <a:ext uri="{FF2B5EF4-FFF2-40B4-BE49-F238E27FC236}">
              <a16:creationId xmlns:a16="http://schemas.microsoft.com/office/drawing/2014/main" xmlns="" id="{00000000-0008-0000-0300-0000B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04" name="Picture 19">
          <a:extLst>
            <a:ext uri="{FF2B5EF4-FFF2-40B4-BE49-F238E27FC236}">
              <a16:creationId xmlns:a16="http://schemas.microsoft.com/office/drawing/2014/main" xmlns="" id="{00000000-0008-0000-0300-0000B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05" name="Picture 19">
          <a:extLst>
            <a:ext uri="{FF2B5EF4-FFF2-40B4-BE49-F238E27FC236}">
              <a16:creationId xmlns:a16="http://schemas.microsoft.com/office/drawing/2014/main" xmlns="" id="{00000000-0008-0000-0300-0000B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3094" name="Picture 195">
          <a:extLst>
            <a:ext uri="{FF2B5EF4-FFF2-40B4-BE49-F238E27FC236}">
              <a16:creationId xmlns:a16="http://schemas.microsoft.com/office/drawing/2014/main" xmlns="" id="{00000000-0008-0000-0300-00001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9525</xdr:colOff>
      <xdr:row>47</xdr:row>
      <xdr:rowOff>9525</xdr:rowOff>
    </xdr:to>
    <xdr:sp macro="" textlink="">
      <xdr:nvSpPr>
        <xdr:cNvPr id="3095" name="Picture 195">
          <a:extLst>
            <a:ext uri="{FF2B5EF4-FFF2-40B4-BE49-F238E27FC236}">
              <a16:creationId xmlns:a16="http://schemas.microsoft.com/office/drawing/2014/main" xmlns="" id="{00000000-0008-0000-0300-00001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096" name="Picture 195">
          <a:extLst>
            <a:ext uri="{FF2B5EF4-FFF2-40B4-BE49-F238E27FC236}">
              <a16:creationId xmlns:a16="http://schemas.microsoft.com/office/drawing/2014/main" xmlns="" id="{00000000-0008-0000-0300-00001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097" name="Picture 195">
          <a:extLst>
            <a:ext uri="{FF2B5EF4-FFF2-40B4-BE49-F238E27FC236}">
              <a16:creationId xmlns:a16="http://schemas.microsoft.com/office/drawing/2014/main" xmlns="" id="{00000000-0008-0000-0300-00001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098" name="Picture 129">
          <a:extLst>
            <a:ext uri="{FF2B5EF4-FFF2-40B4-BE49-F238E27FC236}">
              <a16:creationId xmlns:a16="http://schemas.microsoft.com/office/drawing/2014/main" xmlns="" id="{00000000-0008-0000-0300-00001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099" name="Picture 195">
          <a:extLst>
            <a:ext uri="{FF2B5EF4-FFF2-40B4-BE49-F238E27FC236}">
              <a16:creationId xmlns:a16="http://schemas.microsoft.com/office/drawing/2014/main" xmlns="" id="{00000000-0008-0000-0300-00001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0" name="Picture 195">
          <a:extLst>
            <a:ext uri="{FF2B5EF4-FFF2-40B4-BE49-F238E27FC236}">
              <a16:creationId xmlns:a16="http://schemas.microsoft.com/office/drawing/2014/main" xmlns="" id="{00000000-0008-0000-0300-00001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1" name="Picture 129">
          <a:extLst>
            <a:ext uri="{FF2B5EF4-FFF2-40B4-BE49-F238E27FC236}">
              <a16:creationId xmlns:a16="http://schemas.microsoft.com/office/drawing/2014/main" xmlns="" id="{00000000-0008-0000-0300-00001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2" name="Picture 195">
          <a:extLst>
            <a:ext uri="{FF2B5EF4-FFF2-40B4-BE49-F238E27FC236}">
              <a16:creationId xmlns:a16="http://schemas.microsoft.com/office/drawing/2014/main" xmlns="" id="{00000000-0008-0000-0300-00001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3" name="Picture 195">
          <a:extLst>
            <a:ext uri="{FF2B5EF4-FFF2-40B4-BE49-F238E27FC236}">
              <a16:creationId xmlns:a16="http://schemas.microsoft.com/office/drawing/2014/main" xmlns="" id="{00000000-0008-0000-0300-00001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4" name="Picture 129">
          <a:extLst>
            <a:ext uri="{FF2B5EF4-FFF2-40B4-BE49-F238E27FC236}">
              <a16:creationId xmlns:a16="http://schemas.microsoft.com/office/drawing/2014/main" xmlns="" id="{00000000-0008-0000-0300-00002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5" name="Picture 195">
          <a:extLst>
            <a:ext uri="{FF2B5EF4-FFF2-40B4-BE49-F238E27FC236}">
              <a16:creationId xmlns:a16="http://schemas.microsoft.com/office/drawing/2014/main" xmlns="" id="{00000000-0008-0000-0300-00002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6" name="Picture 195">
          <a:extLst>
            <a:ext uri="{FF2B5EF4-FFF2-40B4-BE49-F238E27FC236}">
              <a16:creationId xmlns:a16="http://schemas.microsoft.com/office/drawing/2014/main" xmlns="" id="{00000000-0008-0000-0300-00002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7" name="Picture 129">
          <a:extLst>
            <a:ext uri="{FF2B5EF4-FFF2-40B4-BE49-F238E27FC236}">
              <a16:creationId xmlns:a16="http://schemas.microsoft.com/office/drawing/2014/main" xmlns="" id="{00000000-0008-0000-0300-00002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8" name="Picture 195">
          <a:extLst>
            <a:ext uri="{FF2B5EF4-FFF2-40B4-BE49-F238E27FC236}">
              <a16:creationId xmlns:a16="http://schemas.microsoft.com/office/drawing/2014/main" xmlns="" id="{00000000-0008-0000-0300-00002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09" name="Picture 195">
          <a:extLst>
            <a:ext uri="{FF2B5EF4-FFF2-40B4-BE49-F238E27FC236}">
              <a16:creationId xmlns:a16="http://schemas.microsoft.com/office/drawing/2014/main" xmlns="" id="{00000000-0008-0000-0300-00002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0" name="Picture 129">
          <a:extLst>
            <a:ext uri="{FF2B5EF4-FFF2-40B4-BE49-F238E27FC236}">
              <a16:creationId xmlns:a16="http://schemas.microsoft.com/office/drawing/2014/main" xmlns="" id="{00000000-0008-0000-0300-00002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1" name="Picture 195">
          <a:extLst>
            <a:ext uri="{FF2B5EF4-FFF2-40B4-BE49-F238E27FC236}">
              <a16:creationId xmlns:a16="http://schemas.microsoft.com/office/drawing/2014/main" xmlns="" id="{00000000-0008-0000-0300-00002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2" name="Picture 195">
          <a:extLst>
            <a:ext uri="{FF2B5EF4-FFF2-40B4-BE49-F238E27FC236}">
              <a16:creationId xmlns:a16="http://schemas.microsoft.com/office/drawing/2014/main" xmlns="" id="{00000000-0008-0000-0300-00002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3" name="Picture 129">
          <a:extLst>
            <a:ext uri="{FF2B5EF4-FFF2-40B4-BE49-F238E27FC236}">
              <a16:creationId xmlns:a16="http://schemas.microsoft.com/office/drawing/2014/main" xmlns="" id="{00000000-0008-0000-0300-00002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4" name="Picture 195">
          <a:extLst>
            <a:ext uri="{FF2B5EF4-FFF2-40B4-BE49-F238E27FC236}">
              <a16:creationId xmlns:a16="http://schemas.microsoft.com/office/drawing/2014/main" xmlns="" id="{00000000-0008-0000-0300-00002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5" name="Picture 195">
          <a:extLst>
            <a:ext uri="{FF2B5EF4-FFF2-40B4-BE49-F238E27FC236}">
              <a16:creationId xmlns:a16="http://schemas.microsoft.com/office/drawing/2014/main" xmlns="" id="{00000000-0008-0000-0300-00002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6" name="Picture 129">
          <a:extLst>
            <a:ext uri="{FF2B5EF4-FFF2-40B4-BE49-F238E27FC236}">
              <a16:creationId xmlns:a16="http://schemas.microsoft.com/office/drawing/2014/main" xmlns="" id="{00000000-0008-0000-0300-00002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7" name="Picture 195">
          <a:extLst>
            <a:ext uri="{FF2B5EF4-FFF2-40B4-BE49-F238E27FC236}">
              <a16:creationId xmlns:a16="http://schemas.microsoft.com/office/drawing/2014/main" xmlns="" id="{00000000-0008-0000-0300-00002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8" name="Picture 195">
          <a:extLst>
            <a:ext uri="{FF2B5EF4-FFF2-40B4-BE49-F238E27FC236}">
              <a16:creationId xmlns:a16="http://schemas.microsoft.com/office/drawing/2014/main" xmlns="" id="{00000000-0008-0000-0300-00002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3119" name="Picture 129">
          <a:extLst>
            <a:ext uri="{FF2B5EF4-FFF2-40B4-BE49-F238E27FC236}">
              <a16:creationId xmlns:a16="http://schemas.microsoft.com/office/drawing/2014/main" xmlns="" id="{00000000-0008-0000-0300-00002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0" name="Picture 129">
          <a:extLst>
            <a:ext uri="{FF2B5EF4-FFF2-40B4-BE49-F238E27FC236}">
              <a16:creationId xmlns:a16="http://schemas.microsoft.com/office/drawing/2014/main" xmlns="" id="{00000000-0008-0000-0300-00003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1" name="Picture 129">
          <a:extLst>
            <a:ext uri="{FF2B5EF4-FFF2-40B4-BE49-F238E27FC236}">
              <a16:creationId xmlns:a16="http://schemas.microsoft.com/office/drawing/2014/main" xmlns="" id="{00000000-0008-0000-0300-00003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2" name="Picture 195">
          <a:extLst>
            <a:ext uri="{FF2B5EF4-FFF2-40B4-BE49-F238E27FC236}">
              <a16:creationId xmlns:a16="http://schemas.microsoft.com/office/drawing/2014/main" xmlns="" id="{00000000-0008-0000-0300-00003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3" name="Picture 195">
          <a:extLst>
            <a:ext uri="{FF2B5EF4-FFF2-40B4-BE49-F238E27FC236}">
              <a16:creationId xmlns:a16="http://schemas.microsoft.com/office/drawing/2014/main" xmlns="" id="{00000000-0008-0000-0300-00003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4" name="Picture 129">
          <a:extLst>
            <a:ext uri="{FF2B5EF4-FFF2-40B4-BE49-F238E27FC236}">
              <a16:creationId xmlns:a16="http://schemas.microsoft.com/office/drawing/2014/main" xmlns="" id="{00000000-0008-0000-0300-00003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5" name="Picture 195">
          <a:extLst>
            <a:ext uri="{FF2B5EF4-FFF2-40B4-BE49-F238E27FC236}">
              <a16:creationId xmlns:a16="http://schemas.microsoft.com/office/drawing/2014/main" xmlns="" id="{00000000-0008-0000-0300-00003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6" name="Picture 195">
          <a:extLst>
            <a:ext uri="{FF2B5EF4-FFF2-40B4-BE49-F238E27FC236}">
              <a16:creationId xmlns:a16="http://schemas.microsoft.com/office/drawing/2014/main" xmlns="" id="{00000000-0008-0000-0300-00003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7" name="Picture 129">
          <a:extLst>
            <a:ext uri="{FF2B5EF4-FFF2-40B4-BE49-F238E27FC236}">
              <a16:creationId xmlns:a16="http://schemas.microsoft.com/office/drawing/2014/main" xmlns="" id="{00000000-0008-0000-0300-00003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8" name="Picture 195">
          <a:extLst>
            <a:ext uri="{FF2B5EF4-FFF2-40B4-BE49-F238E27FC236}">
              <a16:creationId xmlns:a16="http://schemas.microsoft.com/office/drawing/2014/main" xmlns="" id="{00000000-0008-0000-0300-00003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29" name="Picture 195">
          <a:extLst>
            <a:ext uri="{FF2B5EF4-FFF2-40B4-BE49-F238E27FC236}">
              <a16:creationId xmlns:a16="http://schemas.microsoft.com/office/drawing/2014/main" xmlns="" id="{00000000-0008-0000-0300-00003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0" name="Picture 129">
          <a:extLst>
            <a:ext uri="{FF2B5EF4-FFF2-40B4-BE49-F238E27FC236}">
              <a16:creationId xmlns:a16="http://schemas.microsoft.com/office/drawing/2014/main" xmlns="" id="{00000000-0008-0000-0300-00003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1" name="Picture 195">
          <a:extLst>
            <a:ext uri="{FF2B5EF4-FFF2-40B4-BE49-F238E27FC236}">
              <a16:creationId xmlns:a16="http://schemas.microsoft.com/office/drawing/2014/main" xmlns="" id="{00000000-0008-0000-0300-00003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2" name="Picture 195">
          <a:extLst>
            <a:ext uri="{FF2B5EF4-FFF2-40B4-BE49-F238E27FC236}">
              <a16:creationId xmlns:a16="http://schemas.microsoft.com/office/drawing/2014/main" xmlns="" id="{00000000-0008-0000-0300-00003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3" name="Picture 129">
          <a:extLst>
            <a:ext uri="{FF2B5EF4-FFF2-40B4-BE49-F238E27FC236}">
              <a16:creationId xmlns:a16="http://schemas.microsoft.com/office/drawing/2014/main" xmlns="" id="{00000000-0008-0000-0300-00003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4" name="Picture 195">
          <a:extLst>
            <a:ext uri="{FF2B5EF4-FFF2-40B4-BE49-F238E27FC236}">
              <a16:creationId xmlns:a16="http://schemas.microsoft.com/office/drawing/2014/main" xmlns="" id="{00000000-0008-0000-0300-00003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5" name="Picture 195">
          <a:extLst>
            <a:ext uri="{FF2B5EF4-FFF2-40B4-BE49-F238E27FC236}">
              <a16:creationId xmlns:a16="http://schemas.microsoft.com/office/drawing/2014/main" xmlns="" id="{00000000-0008-0000-0300-00003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6" name="Picture 129">
          <a:extLst>
            <a:ext uri="{FF2B5EF4-FFF2-40B4-BE49-F238E27FC236}">
              <a16:creationId xmlns:a16="http://schemas.microsoft.com/office/drawing/2014/main" xmlns="" id="{00000000-0008-0000-0300-00004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7" name="Picture 195">
          <a:extLst>
            <a:ext uri="{FF2B5EF4-FFF2-40B4-BE49-F238E27FC236}">
              <a16:creationId xmlns:a16="http://schemas.microsoft.com/office/drawing/2014/main" xmlns="" id="{00000000-0008-0000-0300-00004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8" name="Picture 195">
          <a:extLst>
            <a:ext uri="{FF2B5EF4-FFF2-40B4-BE49-F238E27FC236}">
              <a16:creationId xmlns:a16="http://schemas.microsoft.com/office/drawing/2014/main" xmlns="" id="{00000000-0008-0000-0300-00004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39" name="Picture 129">
          <a:extLst>
            <a:ext uri="{FF2B5EF4-FFF2-40B4-BE49-F238E27FC236}">
              <a16:creationId xmlns:a16="http://schemas.microsoft.com/office/drawing/2014/main" xmlns="" id="{00000000-0008-0000-0300-00004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0" name="Picture 195">
          <a:extLst>
            <a:ext uri="{FF2B5EF4-FFF2-40B4-BE49-F238E27FC236}">
              <a16:creationId xmlns:a16="http://schemas.microsoft.com/office/drawing/2014/main" xmlns="" id="{00000000-0008-0000-0300-00004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1" name="Picture 195">
          <a:extLst>
            <a:ext uri="{FF2B5EF4-FFF2-40B4-BE49-F238E27FC236}">
              <a16:creationId xmlns:a16="http://schemas.microsoft.com/office/drawing/2014/main" xmlns="" id="{00000000-0008-0000-0300-00004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2" name="Picture 129">
          <a:extLst>
            <a:ext uri="{FF2B5EF4-FFF2-40B4-BE49-F238E27FC236}">
              <a16:creationId xmlns:a16="http://schemas.microsoft.com/office/drawing/2014/main" xmlns="" id="{00000000-0008-0000-0300-00004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3" name="Picture 195">
          <a:extLst>
            <a:ext uri="{FF2B5EF4-FFF2-40B4-BE49-F238E27FC236}">
              <a16:creationId xmlns:a16="http://schemas.microsoft.com/office/drawing/2014/main" xmlns="" id="{00000000-0008-0000-0300-00004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4" name="Picture 195">
          <a:extLst>
            <a:ext uri="{FF2B5EF4-FFF2-40B4-BE49-F238E27FC236}">
              <a16:creationId xmlns:a16="http://schemas.microsoft.com/office/drawing/2014/main" xmlns="" id="{00000000-0008-0000-0300-00004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5" name="Picture 129">
          <a:extLst>
            <a:ext uri="{FF2B5EF4-FFF2-40B4-BE49-F238E27FC236}">
              <a16:creationId xmlns:a16="http://schemas.microsoft.com/office/drawing/2014/main" xmlns="" id="{00000000-0008-0000-0300-00004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6" name="Picture 195">
          <a:extLst>
            <a:ext uri="{FF2B5EF4-FFF2-40B4-BE49-F238E27FC236}">
              <a16:creationId xmlns:a16="http://schemas.microsoft.com/office/drawing/2014/main" xmlns="" id="{00000000-0008-0000-0300-00004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7" name="Picture 195">
          <a:extLst>
            <a:ext uri="{FF2B5EF4-FFF2-40B4-BE49-F238E27FC236}">
              <a16:creationId xmlns:a16="http://schemas.microsoft.com/office/drawing/2014/main" xmlns="" id="{00000000-0008-0000-0300-00004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8" name="Picture 129">
          <a:extLst>
            <a:ext uri="{FF2B5EF4-FFF2-40B4-BE49-F238E27FC236}">
              <a16:creationId xmlns:a16="http://schemas.microsoft.com/office/drawing/2014/main" xmlns="" id="{00000000-0008-0000-0300-00004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49" name="Picture 195">
          <a:extLst>
            <a:ext uri="{FF2B5EF4-FFF2-40B4-BE49-F238E27FC236}">
              <a16:creationId xmlns:a16="http://schemas.microsoft.com/office/drawing/2014/main" xmlns="" id="{00000000-0008-0000-0300-00004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0" name="Picture 195">
          <a:extLst>
            <a:ext uri="{FF2B5EF4-FFF2-40B4-BE49-F238E27FC236}">
              <a16:creationId xmlns:a16="http://schemas.microsoft.com/office/drawing/2014/main" xmlns="" id="{00000000-0008-0000-0300-00004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1" name="Picture 129">
          <a:extLst>
            <a:ext uri="{FF2B5EF4-FFF2-40B4-BE49-F238E27FC236}">
              <a16:creationId xmlns:a16="http://schemas.microsoft.com/office/drawing/2014/main" xmlns="" id="{00000000-0008-0000-0300-00004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2" name="Picture 195">
          <a:extLst>
            <a:ext uri="{FF2B5EF4-FFF2-40B4-BE49-F238E27FC236}">
              <a16:creationId xmlns:a16="http://schemas.microsoft.com/office/drawing/2014/main" xmlns="" id="{00000000-0008-0000-0300-00005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3" name="Picture 195">
          <a:extLst>
            <a:ext uri="{FF2B5EF4-FFF2-40B4-BE49-F238E27FC236}">
              <a16:creationId xmlns:a16="http://schemas.microsoft.com/office/drawing/2014/main" xmlns="" id="{00000000-0008-0000-0300-00005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4" name="Picture 129">
          <a:extLst>
            <a:ext uri="{FF2B5EF4-FFF2-40B4-BE49-F238E27FC236}">
              <a16:creationId xmlns:a16="http://schemas.microsoft.com/office/drawing/2014/main" xmlns="" id="{00000000-0008-0000-0300-00005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5" name="Picture 195">
          <a:extLst>
            <a:ext uri="{FF2B5EF4-FFF2-40B4-BE49-F238E27FC236}">
              <a16:creationId xmlns:a16="http://schemas.microsoft.com/office/drawing/2014/main" xmlns="" id="{00000000-0008-0000-0300-00005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6" name="Picture 195">
          <a:extLst>
            <a:ext uri="{FF2B5EF4-FFF2-40B4-BE49-F238E27FC236}">
              <a16:creationId xmlns:a16="http://schemas.microsoft.com/office/drawing/2014/main" xmlns="" id="{00000000-0008-0000-0300-00005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7" name="Picture 129">
          <a:extLst>
            <a:ext uri="{FF2B5EF4-FFF2-40B4-BE49-F238E27FC236}">
              <a16:creationId xmlns:a16="http://schemas.microsoft.com/office/drawing/2014/main" xmlns="" id="{00000000-0008-0000-0300-00005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8" name="Picture 195">
          <a:extLst>
            <a:ext uri="{FF2B5EF4-FFF2-40B4-BE49-F238E27FC236}">
              <a16:creationId xmlns:a16="http://schemas.microsoft.com/office/drawing/2014/main" xmlns="" id="{00000000-0008-0000-0300-00005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59" name="Picture 195">
          <a:extLst>
            <a:ext uri="{FF2B5EF4-FFF2-40B4-BE49-F238E27FC236}">
              <a16:creationId xmlns:a16="http://schemas.microsoft.com/office/drawing/2014/main" xmlns="" id="{00000000-0008-0000-0300-00005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0" name="Picture 129">
          <a:extLst>
            <a:ext uri="{FF2B5EF4-FFF2-40B4-BE49-F238E27FC236}">
              <a16:creationId xmlns:a16="http://schemas.microsoft.com/office/drawing/2014/main" xmlns="" id="{00000000-0008-0000-0300-00005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1" name="Picture 195">
          <a:extLst>
            <a:ext uri="{FF2B5EF4-FFF2-40B4-BE49-F238E27FC236}">
              <a16:creationId xmlns:a16="http://schemas.microsoft.com/office/drawing/2014/main" xmlns="" id="{00000000-0008-0000-0300-00005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2" name="Picture 195">
          <a:extLst>
            <a:ext uri="{FF2B5EF4-FFF2-40B4-BE49-F238E27FC236}">
              <a16:creationId xmlns:a16="http://schemas.microsoft.com/office/drawing/2014/main" xmlns="" id="{00000000-0008-0000-0300-00005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3" name="Picture 129">
          <a:extLst>
            <a:ext uri="{FF2B5EF4-FFF2-40B4-BE49-F238E27FC236}">
              <a16:creationId xmlns:a16="http://schemas.microsoft.com/office/drawing/2014/main" xmlns="" id="{00000000-0008-0000-0300-00005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4" name="Picture 195">
          <a:extLst>
            <a:ext uri="{FF2B5EF4-FFF2-40B4-BE49-F238E27FC236}">
              <a16:creationId xmlns:a16="http://schemas.microsoft.com/office/drawing/2014/main" xmlns="" id="{00000000-0008-0000-0300-00005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5" name="Picture 195">
          <a:extLst>
            <a:ext uri="{FF2B5EF4-FFF2-40B4-BE49-F238E27FC236}">
              <a16:creationId xmlns:a16="http://schemas.microsoft.com/office/drawing/2014/main" xmlns="" id="{00000000-0008-0000-0300-00005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6" name="Picture 129">
          <a:extLst>
            <a:ext uri="{FF2B5EF4-FFF2-40B4-BE49-F238E27FC236}">
              <a16:creationId xmlns:a16="http://schemas.microsoft.com/office/drawing/2014/main" xmlns="" id="{00000000-0008-0000-0300-00005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7" name="Picture 195">
          <a:extLst>
            <a:ext uri="{FF2B5EF4-FFF2-40B4-BE49-F238E27FC236}">
              <a16:creationId xmlns:a16="http://schemas.microsoft.com/office/drawing/2014/main" xmlns="" id="{00000000-0008-0000-0300-00005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8" name="Picture 195">
          <a:extLst>
            <a:ext uri="{FF2B5EF4-FFF2-40B4-BE49-F238E27FC236}">
              <a16:creationId xmlns:a16="http://schemas.microsoft.com/office/drawing/2014/main" xmlns="" id="{00000000-0008-0000-0300-00006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69" name="Picture 129">
          <a:extLst>
            <a:ext uri="{FF2B5EF4-FFF2-40B4-BE49-F238E27FC236}">
              <a16:creationId xmlns:a16="http://schemas.microsoft.com/office/drawing/2014/main" xmlns="" id="{00000000-0008-0000-0300-00006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0" name="Picture 195">
          <a:extLst>
            <a:ext uri="{FF2B5EF4-FFF2-40B4-BE49-F238E27FC236}">
              <a16:creationId xmlns:a16="http://schemas.microsoft.com/office/drawing/2014/main" xmlns="" id="{00000000-0008-0000-0300-00006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1" name="Picture 195">
          <a:extLst>
            <a:ext uri="{FF2B5EF4-FFF2-40B4-BE49-F238E27FC236}">
              <a16:creationId xmlns:a16="http://schemas.microsoft.com/office/drawing/2014/main" xmlns="" id="{00000000-0008-0000-0300-00006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2" name="Picture 129">
          <a:extLst>
            <a:ext uri="{FF2B5EF4-FFF2-40B4-BE49-F238E27FC236}">
              <a16:creationId xmlns:a16="http://schemas.microsoft.com/office/drawing/2014/main" xmlns="" id="{00000000-0008-0000-0300-00006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3" name="Picture 195">
          <a:extLst>
            <a:ext uri="{FF2B5EF4-FFF2-40B4-BE49-F238E27FC236}">
              <a16:creationId xmlns:a16="http://schemas.microsoft.com/office/drawing/2014/main" xmlns="" id="{00000000-0008-0000-0300-00006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4" name="Picture 195">
          <a:extLst>
            <a:ext uri="{FF2B5EF4-FFF2-40B4-BE49-F238E27FC236}">
              <a16:creationId xmlns:a16="http://schemas.microsoft.com/office/drawing/2014/main" xmlns="" id="{00000000-0008-0000-0300-00006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5" name="Picture 129">
          <a:extLst>
            <a:ext uri="{FF2B5EF4-FFF2-40B4-BE49-F238E27FC236}">
              <a16:creationId xmlns:a16="http://schemas.microsoft.com/office/drawing/2014/main" xmlns="" id="{00000000-0008-0000-0300-00006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6" name="Picture 195">
          <a:extLst>
            <a:ext uri="{FF2B5EF4-FFF2-40B4-BE49-F238E27FC236}">
              <a16:creationId xmlns:a16="http://schemas.microsoft.com/office/drawing/2014/main" xmlns="" id="{00000000-0008-0000-0300-00006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7" name="Picture 195">
          <a:extLst>
            <a:ext uri="{FF2B5EF4-FFF2-40B4-BE49-F238E27FC236}">
              <a16:creationId xmlns:a16="http://schemas.microsoft.com/office/drawing/2014/main" xmlns="" id="{00000000-0008-0000-0300-00006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8" name="Picture 129">
          <a:extLst>
            <a:ext uri="{FF2B5EF4-FFF2-40B4-BE49-F238E27FC236}">
              <a16:creationId xmlns:a16="http://schemas.microsoft.com/office/drawing/2014/main" xmlns="" id="{00000000-0008-0000-0300-00006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79" name="Picture 195">
          <a:extLst>
            <a:ext uri="{FF2B5EF4-FFF2-40B4-BE49-F238E27FC236}">
              <a16:creationId xmlns:a16="http://schemas.microsoft.com/office/drawing/2014/main" xmlns="" id="{00000000-0008-0000-0300-00006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0" name="Picture 195">
          <a:extLst>
            <a:ext uri="{FF2B5EF4-FFF2-40B4-BE49-F238E27FC236}">
              <a16:creationId xmlns:a16="http://schemas.microsoft.com/office/drawing/2014/main" xmlns="" id="{00000000-0008-0000-0300-00006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1" name="Picture 129">
          <a:extLst>
            <a:ext uri="{FF2B5EF4-FFF2-40B4-BE49-F238E27FC236}">
              <a16:creationId xmlns:a16="http://schemas.microsoft.com/office/drawing/2014/main" xmlns="" id="{00000000-0008-0000-0300-00006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2" name="Picture 195">
          <a:extLst>
            <a:ext uri="{FF2B5EF4-FFF2-40B4-BE49-F238E27FC236}">
              <a16:creationId xmlns:a16="http://schemas.microsoft.com/office/drawing/2014/main" xmlns="" id="{00000000-0008-0000-0300-00006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3" name="Picture 195">
          <a:extLst>
            <a:ext uri="{FF2B5EF4-FFF2-40B4-BE49-F238E27FC236}">
              <a16:creationId xmlns:a16="http://schemas.microsoft.com/office/drawing/2014/main" xmlns="" id="{00000000-0008-0000-0300-00006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4" name="Picture 129">
          <a:extLst>
            <a:ext uri="{FF2B5EF4-FFF2-40B4-BE49-F238E27FC236}">
              <a16:creationId xmlns:a16="http://schemas.microsoft.com/office/drawing/2014/main" xmlns="" id="{00000000-0008-0000-0300-00007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5" name="Picture 129">
          <a:extLst>
            <a:ext uri="{FF2B5EF4-FFF2-40B4-BE49-F238E27FC236}">
              <a16:creationId xmlns:a16="http://schemas.microsoft.com/office/drawing/2014/main" xmlns="" id="{00000000-0008-0000-0300-00007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186" name="Picture 129">
          <a:extLst>
            <a:ext uri="{FF2B5EF4-FFF2-40B4-BE49-F238E27FC236}">
              <a16:creationId xmlns:a16="http://schemas.microsoft.com/office/drawing/2014/main" xmlns="" id="{00000000-0008-0000-0300-00007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146</xdr:row>
      <xdr:rowOff>0</xdr:rowOff>
    </xdr:from>
    <xdr:ext cx="9525" cy="9525"/>
    <xdr:sp macro="" textlink="">
      <xdr:nvSpPr>
        <xdr:cNvPr id="3187" name="Picture 129">
          <a:extLst>
            <a:ext uri="{FF2B5EF4-FFF2-40B4-BE49-F238E27FC236}">
              <a16:creationId xmlns:a16="http://schemas.microsoft.com/office/drawing/2014/main" xmlns="" id="{00000000-0008-0000-0300-0000730C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192" name="Picture 129">
          <a:extLst>
            <a:ext uri="{FF2B5EF4-FFF2-40B4-BE49-F238E27FC236}">
              <a16:creationId xmlns:a16="http://schemas.microsoft.com/office/drawing/2014/main" xmlns="" id="{00000000-0008-0000-0300-00007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193" name="Picture 129">
          <a:extLst>
            <a:ext uri="{FF2B5EF4-FFF2-40B4-BE49-F238E27FC236}">
              <a16:creationId xmlns:a16="http://schemas.microsoft.com/office/drawing/2014/main" xmlns="" id="{00000000-0008-0000-0300-00007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194" name="Picture 195">
          <a:extLst>
            <a:ext uri="{FF2B5EF4-FFF2-40B4-BE49-F238E27FC236}">
              <a16:creationId xmlns:a16="http://schemas.microsoft.com/office/drawing/2014/main" xmlns="" id="{00000000-0008-0000-0300-00007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195" name="Picture 201">
          <a:extLst>
            <a:ext uri="{FF2B5EF4-FFF2-40B4-BE49-F238E27FC236}">
              <a16:creationId xmlns:a16="http://schemas.microsoft.com/office/drawing/2014/main" xmlns="" id="{00000000-0008-0000-0300-00007B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196" name="Picture 207">
          <a:extLst>
            <a:ext uri="{FF2B5EF4-FFF2-40B4-BE49-F238E27FC236}">
              <a16:creationId xmlns:a16="http://schemas.microsoft.com/office/drawing/2014/main" xmlns="" id="{00000000-0008-0000-0300-00007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197" name="Picture 211">
          <a:extLst>
            <a:ext uri="{FF2B5EF4-FFF2-40B4-BE49-F238E27FC236}">
              <a16:creationId xmlns:a16="http://schemas.microsoft.com/office/drawing/2014/main" xmlns="" id="{00000000-0008-0000-0300-00007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198" name="Picture 201">
          <a:extLst>
            <a:ext uri="{FF2B5EF4-FFF2-40B4-BE49-F238E27FC236}">
              <a16:creationId xmlns:a16="http://schemas.microsoft.com/office/drawing/2014/main" xmlns="" id="{00000000-0008-0000-0300-00007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199" name="Picture 207">
          <a:extLst>
            <a:ext uri="{FF2B5EF4-FFF2-40B4-BE49-F238E27FC236}">
              <a16:creationId xmlns:a16="http://schemas.microsoft.com/office/drawing/2014/main" xmlns="" id="{00000000-0008-0000-0300-00007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0" name="Picture 211">
          <a:extLst>
            <a:ext uri="{FF2B5EF4-FFF2-40B4-BE49-F238E27FC236}">
              <a16:creationId xmlns:a16="http://schemas.microsoft.com/office/drawing/2014/main" xmlns="" id="{00000000-0008-0000-0300-00008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1" name="Picture 201">
          <a:extLst>
            <a:ext uri="{FF2B5EF4-FFF2-40B4-BE49-F238E27FC236}">
              <a16:creationId xmlns:a16="http://schemas.microsoft.com/office/drawing/2014/main" xmlns="" id="{00000000-0008-0000-0300-00008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2" name="Picture 207">
          <a:extLst>
            <a:ext uri="{FF2B5EF4-FFF2-40B4-BE49-F238E27FC236}">
              <a16:creationId xmlns:a16="http://schemas.microsoft.com/office/drawing/2014/main" xmlns="" id="{00000000-0008-0000-0300-00008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3" name="Picture 211">
          <a:extLst>
            <a:ext uri="{FF2B5EF4-FFF2-40B4-BE49-F238E27FC236}">
              <a16:creationId xmlns:a16="http://schemas.microsoft.com/office/drawing/2014/main" xmlns="" id="{00000000-0008-0000-0300-00008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4" name="Picture 201">
          <a:extLst>
            <a:ext uri="{FF2B5EF4-FFF2-40B4-BE49-F238E27FC236}">
              <a16:creationId xmlns:a16="http://schemas.microsoft.com/office/drawing/2014/main" xmlns="" id="{00000000-0008-0000-0300-00008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5" name="Picture 207">
          <a:extLst>
            <a:ext uri="{FF2B5EF4-FFF2-40B4-BE49-F238E27FC236}">
              <a16:creationId xmlns:a16="http://schemas.microsoft.com/office/drawing/2014/main" xmlns="" id="{00000000-0008-0000-0300-00008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6" name="Picture 211">
          <a:extLst>
            <a:ext uri="{FF2B5EF4-FFF2-40B4-BE49-F238E27FC236}">
              <a16:creationId xmlns:a16="http://schemas.microsoft.com/office/drawing/2014/main" xmlns="" id="{00000000-0008-0000-0300-00008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07" name="Picture 195">
          <a:extLst>
            <a:ext uri="{FF2B5EF4-FFF2-40B4-BE49-F238E27FC236}">
              <a16:creationId xmlns:a16="http://schemas.microsoft.com/office/drawing/2014/main" xmlns="" id="{00000000-0008-0000-0300-00008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08" name="Picture 201">
          <a:extLst>
            <a:ext uri="{FF2B5EF4-FFF2-40B4-BE49-F238E27FC236}">
              <a16:creationId xmlns:a16="http://schemas.microsoft.com/office/drawing/2014/main" xmlns="" id="{00000000-0008-0000-0300-000088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09" name="Picture 207">
          <a:extLst>
            <a:ext uri="{FF2B5EF4-FFF2-40B4-BE49-F238E27FC236}">
              <a16:creationId xmlns:a16="http://schemas.microsoft.com/office/drawing/2014/main" xmlns="" id="{00000000-0008-0000-0300-000089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0" name="Picture 211">
          <a:extLst>
            <a:ext uri="{FF2B5EF4-FFF2-40B4-BE49-F238E27FC236}">
              <a16:creationId xmlns:a16="http://schemas.microsoft.com/office/drawing/2014/main" xmlns="" id="{00000000-0008-0000-0300-00008A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11" name="Picture 195">
          <a:extLst>
            <a:ext uri="{FF2B5EF4-FFF2-40B4-BE49-F238E27FC236}">
              <a16:creationId xmlns:a16="http://schemas.microsoft.com/office/drawing/2014/main" xmlns="" id="{00000000-0008-0000-0300-00008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2" name="Picture 201">
          <a:extLst>
            <a:ext uri="{FF2B5EF4-FFF2-40B4-BE49-F238E27FC236}">
              <a16:creationId xmlns:a16="http://schemas.microsoft.com/office/drawing/2014/main" xmlns="" id="{00000000-0008-0000-0300-00008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3" name="Picture 207">
          <a:extLst>
            <a:ext uri="{FF2B5EF4-FFF2-40B4-BE49-F238E27FC236}">
              <a16:creationId xmlns:a16="http://schemas.microsoft.com/office/drawing/2014/main" xmlns="" id="{00000000-0008-0000-0300-00008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4" name="Picture 211">
          <a:extLst>
            <a:ext uri="{FF2B5EF4-FFF2-40B4-BE49-F238E27FC236}">
              <a16:creationId xmlns:a16="http://schemas.microsoft.com/office/drawing/2014/main" xmlns="" id="{00000000-0008-0000-0300-00008E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15" name="Picture 195">
          <a:extLst>
            <a:ext uri="{FF2B5EF4-FFF2-40B4-BE49-F238E27FC236}">
              <a16:creationId xmlns:a16="http://schemas.microsoft.com/office/drawing/2014/main" xmlns="" id="{00000000-0008-0000-0300-00008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6" name="Picture 201">
          <a:extLst>
            <a:ext uri="{FF2B5EF4-FFF2-40B4-BE49-F238E27FC236}">
              <a16:creationId xmlns:a16="http://schemas.microsoft.com/office/drawing/2014/main" xmlns="" id="{00000000-0008-0000-0300-000090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7" name="Picture 207">
          <a:extLst>
            <a:ext uri="{FF2B5EF4-FFF2-40B4-BE49-F238E27FC236}">
              <a16:creationId xmlns:a16="http://schemas.microsoft.com/office/drawing/2014/main" xmlns="" id="{00000000-0008-0000-0300-000091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9525</xdr:colOff>
      <xdr:row>146</xdr:row>
      <xdr:rowOff>9525</xdr:rowOff>
    </xdr:to>
    <xdr:sp macro="" textlink="">
      <xdr:nvSpPr>
        <xdr:cNvPr id="3218" name="Picture 211">
          <a:extLst>
            <a:ext uri="{FF2B5EF4-FFF2-40B4-BE49-F238E27FC236}">
              <a16:creationId xmlns:a16="http://schemas.microsoft.com/office/drawing/2014/main" xmlns="" id="{00000000-0008-0000-0300-000092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9525</xdr:colOff>
      <xdr:row>146</xdr:row>
      <xdr:rowOff>9525</xdr:rowOff>
    </xdr:to>
    <xdr:sp macro="" textlink="">
      <xdr:nvSpPr>
        <xdr:cNvPr id="3219" name="Picture 129">
          <a:extLst>
            <a:ext uri="{FF2B5EF4-FFF2-40B4-BE49-F238E27FC236}">
              <a16:creationId xmlns:a16="http://schemas.microsoft.com/office/drawing/2014/main" xmlns="" id="{00000000-0008-0000-0300-00009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811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0" name="Picture 195">
          <a:extLst>
            <a:ext uri="{FF2B5EF4-FFF2-40B4-BE49-F238E27FC236}">
              <a16:creationId xmlns:a16="http://schemas.microsoft.com/office/drawing/2014/main" xmlns="" id="{00000000-0008-0000-0300-00009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1" name="Picture 195">
          <a:extLst>
            <a:ext uri="{FF2B5EF4-FFF2-40B4-BE49-F238E27FC236}">
              <a16:creationId xmlns:a16="http://schemas.microsoft.com/office/drawing/2014/main" xmlns="" id="{00000000-0008-0000-0300-00009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2" name="Picture 129">
          <a:extLst>
            <a:ext uri="{FF2B5EF4-FFF2-40B4-BE49-F238E27FC236}">
              <a16:creationId xmlns:a16="http://schemas.microsoft.com/office/drawing/2014/main" xmlns="" id="{00000000-0008-0000-0300-00009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3" name="Picture 195">
          <a:extLst>
            <a:ext uri="{FF2B5EF4-FFF2-40B4-BE49-F238E27FC236}">
              <a16:creationId xmlns:a16="http://schemas.microsoft.com/office/drawing/2014/main" xmlns="" id="{00000000-0008-0000-0300-00009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4" name="Picture 195">
          <a:extLst>
            <a:ext uri="{FF2B5EF4-FFF2-40B4-BE49-F238E27FC236}">
              <a16:creationId xmlns:a16="http://schemas.microsoft.com/office/drawing/2014/main" xmlns="" id="{00000000-0008-0000-0300-00009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5" name="Picture 129">
          <a:extLst>
            <a:ext uri="{FF2B5EF4-FFF2-40B4-BE49-F238E27FC236}">
              <a16:creationId xmlns:a16="http://schemas.microsoft.com/office/drawing/2014/main" xmlns="" id="{00000000-0008-0000-0300-00009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6" name="Picture 129">
          <a:extLst>
            <a:ext uri="{FF2B5EF4-FFF2-40B4-BE49-F238E27FC236}">
              <a16:creationId xmlns:a16="http://schemas.microsoft.com/office/drawing/2014/main" xmlns="" id="{00000000-0008-0000-0300-00009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0992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7" name="Picture 195">
          <a:extLst>
            <a:ext uri="{FF2B5EF4-FFF2-40B4-BE49-F238E27FC236}">
              <a16:creationId xmlns:a16="http://schemas.microsoft.com/office/drawing/2014/main" xmlns="" id="{00000000-0008-0000-0300-00009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8" name="Picture 195">
          <a:extLst>
            <a:ext uri="{FF2B5EF4-FFF2-40B4-BE49-F238E27FC236}">
              <a16:creationId xmlns:a16="http://schemas.microsoft.com/office/drawing/2014/main" xmlns="" id="{00000000-0008-0000-0300-00009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29" name="Picture 129">
          <a:extLst>
            <a:ext uri="{FF2B5EF4-FFF2-40B4-BE49-F238E27FC236}">
              <a16:creationId xmlns:a16="http://schemas.microsoft.com/office/drawing/2014/main" xmlns="" id="{00000000-0008-0000-0300-00009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30" name="Picture 195">
          <a:extLst>
            <a:ext uri="{FF2B5EF4-FFF2-40B4-BE49-F238E27FC236}">
              <a16:creationId xmlns:a16="http://schemas.microsoft.com/office/drawing/2014/main" xmlns="" id="{00000000-0008-0000-0300-00009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31" name="Picture 195">
          <a:extLst>
            <a:ext uri="{FF2B5EF4-FFF2-40B4-BE49-F238E27FC236}">
              <a16:creationId xmlns:a16="http://schemas.microsoft.com/office/drawing/2014/main" xmlns="" id="{00000000-0008-0000-0300-00009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3232" name="Picture 129">
          <a:extLst>
            <a:ext uri="{FF2B5EF4-FFF2-40B4-BE49-F238E27FC236}">
              <a16:creationId xmlns:a16="http://schemas.microsoft.com/office/drawing/2014/main" xmlns="" id="{00000000-0008-0000-0300-0000A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188" name="Picture 201">
          <a:extLst>
            <a:ext uri="{FF2B5EF4-FFF2-40B4-BE49-F238E27FC236}">
              <a16:creationId xmlns:a16="http://schemas.microsoft.com/office/drawing/2014/main" xmlns="" id="{00000000-0008-0000-0300-0000740C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189" name="Picture 207">
          <a:extLst>
            <a:ext uri="{FF2B5EF4-FFF2-40B4-BE49-F238E27FC236}">
              <a16:creationId xmlns:a16="http://schemas.microsoft.com/office/drawing/2014/main" xmlns="" id="{00000000-0008-0000-0300-00007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190" name="Picture 211">
          <a:extLst>
            <a:ext uri="{FF2B5EF4-FFF2-40B4-BE49-F238E27FC236}">
              <a16:creationId xmlns:a16="http://schemas.microsoft.com/office/drawing/2014/main" xmlns="" id="{00000000-0008-0000-0300-00007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191" name="Picture 201">
          <a:extLst>
            <a:ext uri="{FF2B5EF4-FFF2-40B4-BE49-F238E27FC236}">
              <a16:creationId xmlns:a16="http://schemas.microsoft.com/office/drawing/2014/main" xmlns="" id="{00000000-0008-0000-0300-00007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233" name="Picture 207">
          <a:extLst>
            <a:ext uri="{FF2B5EF4-FFF2-40B4-BE49-F238E27FC236}">
              <a16:creationId xmlns:a16="http://schemas.microsoft.com/office/drawing/2014/main" xmlns="" id="{00000000-0008-0000-0300-0000A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234" name="Picture 211">
          <a:extLst>
            <a:ext uri="{FF2B5EF4-FFF2-40B4-BE49-F238E27FC236}">
              <a16:creationId xmlns:a16="http://schemas.microsoft.com/office/drawing/2014/main" xmlns="" id="{00000000-0008-0000-0300-0000A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235" name="Picture 201">
          <a:extLst>
            <a:ext uri="{FF2B5EF4-FFF2-40B4-BE49-F238E27FC236}">
              <a16:creationId xmlns:a16="http://schemas.microsoft.com/office/drawing/2014/main" xmlns="" id="{00000000-0008-0000-0300-0000A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236" name="Picture 207">
          <a:extLst>
            <a:ext uri="{FF2B5EF4-FFF2-40B4-BE49-F238E27FC236}">
              <a16:creationId xmlns:a16="http://schemas.microsoft.com/office/drawing/2014/main" xmlns="" id="{00000000-0008-0000-0300-0000A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3237" name="Picture 211">
          <a:extLst>
            <a:ext uri="{FF2B5EF4-FFF2-40B4-BE49-F238E27FC236}">
              <a16:creationId xmlns:a16="http://schemas.microsoft.com/office/drawing/2014/main" xmlns="" id="{00000000-0008-0000-0300-0000A50C0000}"/>
            </a:ext>
          </a:extLst>
        </xdr:cNvPr>
        <xdr:cNvSpPr>
          <a:spLocks noChangeAspect="1" noChangeArrowheads="1"/>
        </xdr:cNvSpPr>
      </xdr:nvSpPr>
      <xdr:spPr bwMode="auto">
        <a:xfrm>
          <a:off x="504265" y="1690967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169</xdr:row>
      <xdr:rowOff>0</xdr:rowOff>
    </xdr:from>
    <xdr:ext cx="9525" cy="9525"/>
    <xdr:sp macro="" textlink="">
      <xdr:nvSpPr>
        <xdr:cNvPr id="3238" name="Picture 195">
          <a:extLst>
            <a:ext uri="{FF2B5EF4-FFF2-40B4-BE49-F238E27FC236}">
              <a16:creationId xmlns:a16="http://schemas.microsoft.com/office/drawing/2014/main" xmlns="" id="{00000000-0008-0000-0300-0000A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169</xdr:row>
      <xdr:rowOff>0</xdr:rowOff>
    </xdr:from>
    <xdr:ext cx="9525" cy="9525"/>
    <xdr:sp macro="" textlink="">
      <xdr:nvSpPr>
        <xdr:cNvPr id="3239" name="Picture 195">
          <a:extLst>
            <a:ext uri="{FF2B5EF4-FFF2-40B4-BE49-F238E27FC236}">
              <a16:creationId xmlns:a16="http://schemas.microsoft.com/office/drawing/2014/main" xmlns="" id="{00000000-0008-0000-0300-0000A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169</xdr:row>
      <xdr:rowOff>0</xdr:rowOff>
    </xdr:from>
    <xdr:ext cx="9525" cy="9525"/>
    <xdr:sp macro="" textlink="">
      <xdr:nvSpPr>
        <xdr:cNvPr id="3240" name="Picture 129">
          <a:extLst>
            <a:ext uri="{FF2B5EF4-FFF2-40B4-BE49-F238E27FC236}">
              <a16:creationId xmlns:a16="http://schemas.microsoft.com/office/drawing/2014/main" xmlns="" id="{00000000-0008-0000-0300-0000A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170</xdr:row>
      <xdr:rowOff>0</xdr:rowOff>
    </xdr:from>
    <xdr:ext cx="9525" cy="9525"/>
    <xdr:sp macro="" textlink="">
      <xdr:nvSpPr>
        <xdr:cNvPr id="3241" name="Picture 195">
          <a:extLst>
            <a:ext uri="{FF2B5EF4-FFF2-40B4-BE49-F238E27FC236}">
              <a16:creationId xmlns:a16="http://schemas.microsoft.com/office/drawing/2014/main" xmlns="" id="{00000000-0008-0000-0300-0000A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170</xdr:row>
      <xdr:rowOff>0</xdr:rowOff>
    </xdr:from>
    <xdr:ext cx="9525" cy="9525"/>
    <xdr:sp macro="" textlink="">
      <xdr:nvSpPr>
        <xdr:cNvPr id="3242" name="Picture 195">
          <a:extLst>
            <a:ext uri="{FF2B5EF4-FFF2-40B4-BE49-F238E27FC236}">
              <a16:creationId xmlns:a16="http://schemas.microsoft.com/office/drawing/2014/main" xmlns="" id="{00000000-0008-0000-0300-0000A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170</xdr:row>
      <xdr:rowOff>0</xdr:rowOff>
    </xdr:from>
    <xdr:ext cx="9525" cy="9525"/>
    <xdr:sp macro="" textlink="">
      <xdr:nvSpPr>
        <xdr:cNvPr id="3243" name="Picture 129">
          <a:extLst>
            <a:ext uri="{FF2B5EF4-FFF2-40B4-BE49-F238E27FC236}">
              <a16:creationId xmlns:a16="http://schemas.microsoft.com/office/drawing/2014/main" xmlns="" id="{00000000-0008-0000-0300-0000A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171</xdr:row>
      <xdr:rowOff>0</xdr:rowOff>
    </xdr:from>
    <xdr:ext cx="9525" cy="9525"/>
    <xdr:sp macro="" textlink="">
      <xdr:nvSpPr>
        <xdr:cNvPr id="3244" name="Picture 195">
          <a:extLst>
            <a:ext uri="{FF2B5EF4-FFF2-40B4-BE49-F238E27FC236}">
              <a16:creationId xmlns:a16="http://schemas.microsoft.com/office/drawing/2014/main" xmlns="" id="{00000000-0008-0000-0300-0000A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171</xdr:row>
      <xdr:rowOff>0</xdr:rowOff>
    </xdr:from>
    <xdr:ext cx="9525" cy="9525"/>
    <xdr:sp macro="" textlink="">
      <xdr:nvSpPr>
        <xdr:cNvPr id="3245" name="Picture 195">
          <a:extLst>
            <a:ext uri="{FF2B5EF4-FFF2-40B4-BE49-F238E27FC236}">
              <a16:creationId xmlns:a16="http://schemas.microsoft.com/office/drawing/2014/main" xmlns="" id="{00000000-0008-0000-0300-0000A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171</xdr:row>
      <xdr:rowOff>0</xdr:rowOff>
    </xdr:from>
    <xdr:ext cx="9525" cy="9525"/>
    <xdr:sp macro="" textlink="">
      <xdr:nvSpPr>
        <xdr:cNvPr id="3246" name="Picture 129">
          <a:extLst>
            <a:ext uri="{FF2B5EF4-FFF2-40B4-BE49-F238E27FC236}">
              <a16:creationId xmlns:a16="http://schemas.microsoft.com/office/drawing/2014/main" xmlns="" id="{00000000-0008-0000-0300-0000A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172</xdr:row>
      <xdr:rowOff>0</xdr:rowOff>
    </xdr:from>
    <xdr:ext cx="9525" cy="9525"/>
    <xdr:sp macro="" textlink="">
      <xdr:nvSpPr>
        <xdr:cNvPr id="3247" name="Picture 195">
          <a:extLst>
            <a:ext uri="{FF2B5EF4-FFF2-40B4-BE49-F238E27FC236}">
              <a16:creationId xmlns:a16="http://schemas.microsoft.com/office/drawing/2014/main" xmlns="" id="{00000000-0008-0000-0300-0000A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172</xdr:row>
      <xdr:rowOff>0</xdr:rowOff>
    </xdr:from>
    <xdr:ext cx="9525" cy="9525"/>
    <xdr:sp macro="" textlink="">
      <xdr:nvSpPr>
        <xdr:cNvPr id="3248" name="Picture 195">
          <a:extLst>
            <a:ext uri="{FF2B5EF4-FFF2-40B4-BE49-F238E27FC236}">
              <a16:creationId xmlns:a16="http://schemas.microsoft.com/office/drawing/2014/main" xmlns="" id="{00000000-0008-0000-0300-0000B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172</xdr:row>
      <xdr:rowOff>0</xdr:rowOff>
    </xdr:from>
    <xdr:ext cx="9525" cy="9525"/>
    <xdr:sp macro="" textlink="">
      <xdr:nvSpPr>
        <xdr:cNvPr id="3249" name="Picture 129">
          <a:extLst>
            <a:ext uri="{FF2B5EF4-FFF2-40B4-BE49-F238E27FC236}">
              <a16:creationId xmlns:a16="http://schemas.microsoft.com/office/drawing/2014/main" xmlns="" id="{00000000-0008-0000-0300-0000B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0" name="Picture 195">
          <a:extLst>
            <a:ext uri="{FF2B5EF4-FFF2-40B4-BE49-F238E27FC236}">
              <a16:creationId xmlns:a16="http://schemas.microsoft.com/office/drawing/2014/main" xmlns="" id="{00000000-0008-0000-0300-0000B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1" name="Picture 195">
          <a:extLst>
            <a:ext uri="{FF2B5EF4-FFF2-40B4-BE49-F238E27FC236}">
              <a16:creationId xmlns:a16="http://schemas.microsoft.com/office/drawing/2014/main" xmlns="" id="{00000000-0008-0000-0300-0000B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2" name="Picture 129">
          <a:extLst>
            <a:ext uri="{FF2B5EF4-FFF2-40B4-BE49-F238E27FC236}">
              <a16:creationId xmlns:a16="http://schemas.microsoft.com/office/drawing/2014/main" xmlns="" id="{00000000-0008-0000-0300-0000B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3" name="Picture 195">
          <a:extLst>
            <a:ext uri="{FF2B5EF4-FFF2-40B4-BE49-F238E27FC236}">
              <a16:creationId xmlns:a16="http://schemas.microsoft.com/office/drawing/2014/main" xmlns="" id="{00000000-0008-0000-0300-0000B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4" name="Picture 195">
          <a:extLst>
            <a:ext uri="{FF2B5EF4-FFF2-40B4-BE49-F238E27FC236}">
              <a16:creationId xmlns:a16="http://schemas.microsoft.com/office/drawing/2014/main" xmlns="" id="{00000000-0008-0000-0300-0000B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5" name="Picture 129">
          <a:extLst>
            <a:ext uri="{FF2B5EF4-FFF2-40B4-BE49-F238E27FC236}">
              <a16:creationId xmlns:a16="http://schemas.microsoft.com/office/drawing/2014/main" xmlns="" id="{00000000-0008-0000-0300-0000B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6" name="Picture 195">
          <a:extLst>
            <a:ext uri="{FF2B5EF4-FFF2-40B4-BE49-F238E27FC236}">
              <a16:creationId xmlns:a16="http://schemas.microsoft.com/office/drawing/2014/main" xmlns="" id="{00000000-0008-0000-0300-0000B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7" name="Picture 195">
          <a:extLst>
            <a:ext uri="{FF2B5EF4-FFF2-40B4-BE49-F238E27FC236}">
              <a16:creationId xmlns:a16="http://schemas.microsoft.com/office/drawing/2014/main" xmlns="" id="{00000000-0008-0000-0300-0000B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8" name="Picture 129">
          <a:extLst>
            <a:ext uri="{FF2B5EF4-FFF2-40B4-BE49-F238E27FC236}">
              <a16:creationId xmlns:a16="http://schemas.microsoft.com/office/drawing/2014/main" xmlns="" id="{00000000-0008-0000-0300-0000B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59" name="Picture 195">
          <a:extLst>
            <a:ext uri="{FF2B5EF4-FFF2-40B4-BE49-F238E27FC236}">
              <a16:creationId xmlns:a16="http://schemas.microsoft.com/office/drawing/2014/main" xmlns="" id="{00000000-0008-0000-0300-0000B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0" name="Picture 195">
          <a:extLst>
            <a:ext uri="{FF2B5EF4-FFF2-40B4-BE49-F238E27FC236}">
              <a16:creationId xmlns:a16="http://schemas.microsoft.com/office/drawing/2014/main" xmlns="" id="{00000000-0008-0000-0300-0000B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1" name="Picture 129">
          <a:extLst>
            <a:ext uri="{FF2B5EF4-FFF2-40B4-BE49-F238E27FC236}">
              <a16:creationId xmlns:a16="http://schemas.microsoft.com/office/drawing/2014/main" xmlns="" id="{00000000-0008-0000-0300-0000B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2" name="Picture 195">
          <a:extLst>
            <a:ext uri="{FF2B5EF4-FFF2-40B4-BE49-F238E27FC236}">
              <a16:creationId xmlns:a16="http://schemas.microsoft.com/office/drawing/2014/main" xmlns="" id="{00000000-0008-0000-0300-0000B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3" name="Picture 195">
          <a:extLst>
            <a:ext uri="{FF2B5EF4-FFF2-40B4-BE49-F238E27FC236}">
              <a16:creationId xmlns:a16="http://schemas.microsoft.com/office/drawing/2014/main" xmlns="" id="{00000000-0008-0000-0300-0000B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4" name="Picture 129">
          <a:extLst>
            <a:ext uri="{FF2B5EF4-FFF2-40B4-BE49-F238E27FC236}">
              <a16:creationId xmlns:a16="http://schemas.microsoft.com/office/drawing/2014/main" xmlns="" id="{00000000-0008-0000-0300-0000C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5" name="Picture 195">
          <a:extLst>
            <a:ext uri="{FF2B5EF4-FFF2-40B4-BE49-F238E27FC236}">
              <a16:creationId xmlns:a16="http://schemas.microsoft.com/office/drawing/2014/main" xmlns="" id="{00000000-0008-0000-0300-0000C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6" name="Picture 195">
          <a:extLst>
            <a:ext uri="{FF2B5EF4-FFF2-40B4-BE49-F238E27FC236}">
              <a16:creationId xmlns:a16="http://schemas.microsoft.com/office/drawing/2014/main" xmlns="" id="{00000000-0008-0000-0300-0000C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7" name="Picture 129">
          <a:extLst>
            <a:ext uri="{FF2B5EF4-FFF2-40B4-BE49-F238E27FC236}">
              <a16:creationId xmlns:a16="http://schemas.microsoft.com/office/drawing/2014/main" xmlns="" id="{00000000-0008-0000-0300-0000C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8" name="Picture 195">
          <a:extLst>
            <a:ext uri="{FF2B5EF4-FFF2-40B4-BE49-F238E27FC236}">
              <a16:creationId xmlns:a16="http://schemas.microsoft.com/office/drawing/2014/main" xmlns="" id="{00000000-0008-0000-0300-0000C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69" name="Picture 195">
          <a:extLst>
            <a:ext uri="{FF2B5EF4-FFF2-40B4-BE49-F238E27FC236}">
              <a16:creationId xmlns:a16="http://schemas.microsoft.com/office/drawing/2014/main" xmlns="" id="{00000000-0008-0000-0300-0000C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173</xdr:row>
      <xdr:rowOff>0</xdr:rowOff>
    </xdr:from>
    <xdr:ext cx="9525" cy="9525"/>
    <xdr:sp macro="" textlink="">
      <xdr:nvSpPr>
        <xdr:cNvPr id="3270" name="Picture 129">
          <a:extLst>
            <a:ext uri="{FF2B5EF4-FFF2-40B4-BE49-F238E27FC236}">
              <a16:creationId xmlns:a16="http://schemas.microsoft.com/office/drawing/2014/main" xmlns="" id="{00000000-0008-0000-0300-0000C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3271" name="Picture 195">
          <a:extLst>
            <a:ext uri="{FF2B5EF4-FFF2-40B4-BE49-F238E27FC236}">
              <a16:creationId xmlns:a16="http://schemas.microsoft.com/office/drawing/2014/main" xmlns="" id="{00000000-0008-0000-0300-0000C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3272" name="Picture 195">
          <a:extLst>
            <a:ext uri="{FF2B5EF4-FFF2-40B4-BE49-F238E27FC236}">
              <a16:creationId xmlns:a16="http://schemas.microsoft.com/office/drawing/2014/main" xmlns="" id="{00000000-0008-0000-0300-0000C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3273" name="Picture 129">
          <a:extLst>
            <a:ext uri="{FF2B5EF4-FFF2-40B4-BE49-F238E27FC236}">
              <a16:creationId xmlns:a16="http://schemas.microsoft.com/office/drawing/2014/main" xmlns="" id="{00000000-0008-0000-0300-0000C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3274" name="Picture 195">
          <a:extLst>
            <a:ext uri="{FF2B5EF4-FFF2-40B4-BE49-F238E27FC236}">
              <a16:creationId xmlns:a16="http://schemas.microsoft.com/office/drawing/2014/main" xmlns="" id="{00000000-0008-0000-0300-0000C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3275" name="Picture 195">
          <a:extLst>
            <a:ext uri="{FF2B5EF4-FFF2-40B4-BE49-F238E27FC236}">
              <a16:creationId xmlns:a16="http://schemas.microsoft.com/office/drawing/2014/main" xmlns="" id="{00000000-0008-0000-0300-0000C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3276" name="Picture 129">
          <a:extLst>
            <a:ext uri="{FF2B5EF4-FFF2-40B4-BE49-F238E27FC236}">
              <a16:creationId xmlns:a16="http://schemas.microsoft.com/office/drawing/2014/main" xmlns="" id="{00000000-0008-0000-0300-0000C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3277" name="Picture 195">
          <a:extLst>
            <a:ext uri="{FF2B5EF4-FFF2-40B4-BE49-F238E27FC236}">
              <a16:creationId xmlns:a16="http://schemas.microsoft.com/office/drawing/2014/main" xmlns="" id="{00000000-0008-0000-0300-0000C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3278" name="Picture 195">
          <a:extLst>
            <a:ext uri="{FF2B5EF4-FFF2-40B4-BE49-F238E27FC236}">
              <a16:creationId xmlns:a16="http://schemas.microsoft.com/office/drawing/2014/main" xmlns="" id="{00000000-0008-0000-0300-0000C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3279" name="Picture 129">
          <a:extLst>
            <a:ext uri="{FF2B5EF4-FFF2-40B4-BE49-F238E27FC236}">
              <a16:creationId xmlns:a16="http://schemas.microsoft.com/office/drawing/2014/main" xmlns="" id="{00000000-0008-0000-0300-0000C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3280" name="Picture 195">
          <a:extLst>
            <a:ext uri="{FF2B5EF4-FFF2-40B4-BE49-F238E27FC236}">
              <a16:creationId xmlns:a16="http://schemas.microsoft.com/office/drawing/2014/main" xmlns="" id="{00000000-0008-0000-0300-0000D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3281" name="Picture 195">
          <a:extLst>
            <a:ext uri="{FF2B5EF4-FFF2-40B4-BE49-F238E27FC236}">
              <a16:creationId xmlns:a16="http://schemas.microsoft.com/office/drawing/2014/main" xmlns="" id="{00000000-0008-0000-0300-0000D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178</xdr:row>
      <xdr:rowOff>0</xdr:rowOff>
    </xdr:from>
    <xdr:ext cx="9525" cy="9525"/>
    <xdr:sp macro="" textlink="">
      <xdr:nvSpPr>
        <xdr:cNvPr id="3282" name="Picture 129">
          <a:extLst>
            <a:ext uri="{FF2B5EF4-FFF2-40B4-BE49-F238E27FC236}">
              <a16:creationId xmlns:a16="http://schemas.microsoft.com/office/drawing/2014/main" xmlns="" id="{00000000-0008-0000-0300-0000D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83" name="Picture 125">
          <a:extLst>
            <a:ext uri="{FF2B5EF4-FFF2-40B4-BE49-F238E27FC236}">
              <a16:creationId xmlns:a16="http://schemas.microsoft.com/office/drawing/2014/main" xmlns="" id="{00000000-0008-0000-0300-0000D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284" name="Picture 126">
          <a:extLst>
            <a:ext uri="{FF2B5EF4-FFF2-40B4-BE49-F238E27FC236}">
              <a16:creationId xmlns:a16="http://schemas.microsoft.com/office/drawing/2014/main" xmlns="" id="{00000000-0008-0000-0300-0000D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85" name="Picture 127">
          <a:extLst>
            <a:ext uri="{FF2B5EF4-FFF2-40B4-BE49-F238E27FC236}">
              <a16:creationId xmlns:a16="http://schemas.microsoft.com/office/drawing/2014/main" xmlns="" id="{00000000-0008-0000-0300-0000D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286" name="Picture 128">
          <a:extLst>
            <a:ext uri="{FF2B5EF4-FFF2-40B4-BE49-F238E27FC236}">
              <a16:creationId xmlns:a16="http://schemas.microsoft.com/office/drawing/2014/main" xmlns="" id="{00000000-0008-0000-0300-0000D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87" name="Picture 129">
          <a:extLst>
            <a:ext uri="{FF2B5EF4-FFF2-40B4-BE49-F238E27FC236}">
              <a16:creationId xmlns:a16="http://schemas.microsoft.com/office/drawing/2014/main" xmlns="" id="{00000000-0008-0000-0300-0000D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88" name="Picture 130">
          <a:extLst>
            <a:ext uri="{FF2B5EF4-FFF2-40B4-BE49-F238E27FC236}">
              <a16:creationId xmlns:a16="http://schemas.microsoft.com/office/drawing/2014/main" xmlns="" id="{00000000-0008-0000-0300-0000D8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89" name="Picture 131">
          <a:extLst>
            <a:ext uri="{FF2B5EF4-FFF2-40B4-BE49-F238E27FC236}">
              <a16:creationId xmlns:a16="http://schemas.microsoft.com/office/drawing/2014/main" xmlns="" id="{00000000-0008-0000-0300-0000D9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290" name="Picture 132">
          <a:extLst>
            <a:ext uri="{FF2B5EF4-FFF2-40B4-BE49-F238E27FC236}">
              <a16:creationId xmlns:a16="http://schemas.microsoft.com/office/drawing/2014/main" xmlns="" id="{00000000-0008-0000-0300-0000DA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91" name="Picture 133">
          <a:extLst>
            <a:ext uri="{FF2B5EF4-FFF2-40B4-BE49-F238E27FC236}">
              <a16:creationId xmlns:a16="http://schemas.microsoft.com/office/drawing/2014/main" xmlns="" id="{00000000-0008-0000-0300-0000D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292" name="Picture 134">
          <a:extLst>
            <a:ext uri="{FF2B5EF4-FFF2-40B4-BE49-F238E27FC236}">
              <a16:creationId xmlns:a16="http://schemas.microsoft.com/office/drawing/2014/main" xmlns="" id="{00000000-0008-0000-0300-0000D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93" name="Picture 135">
          <a:extLst>
            <a:ext uri="{FF2B5EF4-FFF2-40B4-BE49-F238E27FC236}">
              <a16:creationId xmlns:a16="http://schemas.microsoft.com/office/drawing/2014/main" xmlns="" id="{00000000-0008-0000-0300-0000D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94" name="Picture 136">
          <a:extLst>
            <a:ext uri="{FF2B5EF4-FFF2-40B4-BE49-F238E27FC236}">
              <a16:creationId xmlns:a16="http://schemas.microsoft.com/office/drawing/2014/main" xmlns="" id="{00000000-0008-0000-0300-0000DE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95" name="Picture 137">
          <a:extLst>
            <a:ext uri="{FF2B5EF4-FFF2-40B4-BE49-F238E27FC236}">
              <a16:creationId xmlns:a16="http://schemas.microsoft.com/office/drawing/2014/main" xmlns="" id="{00000000-0008-0000-0300-0000DF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296" name="Picture 138">
          <a:extLst>
            <a:ext uri="{FF2B5EF4-FFF2-40B4-BE49-F238E27FC236}">
              <a16:creationId xmlns:a16="http://schemas.microsoft.com/office/drawing/2014/main" xmlns="" id="{00000000-0008-0000-0300-0000E0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97" name="Picture 139">
          <a:extLst>
            <a:ext uri="{FF2B5EF4-FFF2-40B4-BE49-F238E27FC236}">
              <a16:creationId xmlns:a16="http://schemas.microsoft.com/office/drawing/2014/main" xmlns="" id="{00000000-0008-0000-0300-0000E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298" name="Picture 140">
          <a:extLst>
            <a:ext uri="{FF2B5EF4-FFF2-40B4-BE49-F238E27FC236}">
              <a16:creationId xmlns:a16="http://schemas.microsoft.com/office/drawing/2014/main" xmlns="" id="{00000000-0008-0000-0300-0000E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299" name="Picture 141">
          <a:extLst>
            <a:ext uri="{FF2B5EF4-FFF2-40B4-BE49-F238E27FC236}">
              <a16:creationId xmlns:a16="http://schemas.microsoft.com/office/drawing/2014/main" xmlns="" id="{00000000-0008-0000-0300-0000E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0" name="Picture 142">
          <a:extLst>
            <a:ext uri="{FF2B5EF4-FFF2-40B4-BE49-F238E27FC236}">
              <a16:creationId xmlns:a16="http://schemas.microsoft.com/office/drawing/2014/main" xmlns="" id="{00000000-0008-0000-0300-0000E4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1" name="Picture 143">
          <a:extLst>
            <a:ext uri="{FF2B5EF4-FFF2-40B4-BE49-F238E27FC236}">
              <a16:creationId xmlns:a16="http://schemas.microsoft.com/office/drawing/2014/main" xmlns="" id="{00000000-0008-0000-0300-0000E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02" name="Picture 144">
          <a:extLst>
            <a:ext uri="{FF2B5EF4-FFF2-40B4-BE49-F238E27FC236}">
              <a16:creationId xmlns:a16="http://schemas.microsoft.com/office/drawing/2014/main" xmlns="" id="{00000000-0008-0000-0300-0000E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3" name="Picture 145">
          <a:extLst>
            <a:ext uri="{FF2B5EF4-FFF2-40B4-BE49-F238E27FC236}">
              <a16:creationId xmlns:a16="http://schemas.microsoft.com/office/drawing/2014/main" xmlns="" id="{00000000-0008-0000-0300-0000E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04" name="Picture 146">
          <a:extLst>
            <a:ext uri="{FF2B5EF4-FFF2-40B4-BE49-F238E27FC236}">
              <a16:creationId xmlns:a16="http://schemas.microsoft.com/office/drawing/2014/main" xmlns="" id="{00000000-0008-0000-0300-0000E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5" name="Picture 147">
          <a:extLst>
            <a:ext uri="{FF2B5EF4-FFF2-40B4-BE49-F238E27FC236}">
              <a16:creationId xmlns:a16="http://schemas.microsoft.com/office/drawing/2014/main" xmlns="" id="{00000000-0008-0000-0300-0000E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6" name="Picture 148">
          <a:extLst>
            <a:ext uri="{FF2B5EF4-FFF2-40B4-BE49-F238E27FC236}">
              <a16:creationId xmlns:a16="http://schemas.microsoft.com/office/drawing/2014/main" xmlns="" id="{00000000-0008-0000-0300-0000E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7" name="Picture 149">
          <a:extLst>
            <a:ext uri="{FF2B5EF4-FFF2-40B4-BE49-F238E27FC236}">
              <a16:creationId xmlns:a16="http://schemas.microsoft.com/office/drawing/2014/main" xmlns="" id="{00000000-0008-0000-0300-0000E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08" name="Picture 150">
          <a:extLst>
            <a:ext uri="{FF2B5EF4-FFF2-40B4-BE49-F238E27FC236}">
              <a16:creationId xmlns:a16="http://schemas.microsoft.com/office/drawing/2014/main" xmlns="" id="{00000000-0008-0000-0300-0000E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09" name="Picture 151">
          <a:extLst>
            <a:ext uri="{FF2B5EF4-FFF2-40B4-BE49-F238E27FC236}">
              <a16:creationId xmlns:a16="http://schemas.microsoft.com/office/drawing/2014/main" xmlns="" id="{00000000-0008-0000-0300-0000ED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10" name="Picture 152">
          <a:extLst>
            <a:ext uri="{FF2B5EF4-FFF2-40B4-BE49-F238E27FC236}">
              <a16:creationId xmlns:a16="http://schemas.microsoft.com/office/drawing/2014/main" xmlns="" id="{00000000-0008-0000-0300-0000EE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1" name="Picture 153">
          <a:extLst>
            <a:ext uri="{FF2B5EF4-FFF2-40B4-BE49-F238E27FC236}">
              <a16:creationId xmlns:a16="http://schemas.microsoft.com/office/drawing/2014/main" xmlns="" id="{00000000-0008-0000-0300-0000E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2" name="Picture 154">
          <a:extLst>
            <a:ext uri="{FF2B5EF4-FFF2-40B4-BE49-F238E27FC236}">
              <a16:creationId xmlns:a16="http://schemas.microsoft.com/office/drawing/2014/main" xmlns="" id="{00000000-0008-0000-0300-0000F0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3" name="Picture 155">
          <a:extLst>
            <a:ext uri="{FF2B5EF4-FFF2-40B4-BE49-F238E27FC236}">
              <a16:creationId xmlns:a16="http://schemas.microsoft.com/office/drawing/2014/main" xmlns="" id="{00000000-0008-0000-0300-0000F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14" name="Picture 156">
          <a:extLst>
            <a:ext uri="{FF2B5EF4-FFF2-40B4-BE49-F238E27FC236}">
              <a16:creationId xmlns:a16="http://schemas.microsoft.com/office/drawing/2014/main" xmlns="" id="{00000000-0008-0000-0300-0000F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5" name="Picture 157">
          <a:extLst>
            <a:ext uri="{FF2B5EF4-FFF2-40B4-BE49-F238E27FC236}">
              <a16:creationId xmlns:a16="http://schemas.microsoft.com/office/drawing/2014/main" xmlns="" id="{00000000-0008-0000-0300-0000F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16" name="Picture 158">
          <a:extLst>
            <a:ext uri="{FF2B5EF4-FFF2-40B4-BE49-F238E27FC236}">
              <a16:creationId xmlns:a16="http://schemas.microsoft.com/office/drawing/2014/main" xmlns="" id="{00000000-0008-0000-0300-0000F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7" name="Picture 159">
          <a:extLst>
            <a:ext uri="{FF2B5EF4-FFF2-40B4-BE49-F238E27FC236}">
              <a16:creationId xmlns:a16="http://schemas.microsoft.com/office/drawing/2014/main" xmlns="" id="{00000000-0008-0000-0300-0000F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8" name="Picture 160">
          <a:extLst>
            <a:ext uri="{FF2B5EF4-FFF2-40B4-BE49-F238E27FC236}">
              <a16:creationId xmlns:a16="http://schemas.microsoft.com/office/drawing/2014/main" xmlns="" id="{00000000-0008-0000-0300-0000F6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19" name="Picture 161">
          <a:extLst>
            <a:ext uri="{FF2B5EF4-FFF2-40B4-BE49-F238E27FC236}">
              <a16:creationId xmlns:a16="http://schemas.microsoft.com/office/drawing/2014/main" xmlns="" id="{00000000-0008-0000-0300-0000F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20" name="Picture 162">
          <a:extLst>
            <a:ext uri="{FF2B5EF4-FFF2-40B4-BE49-F238E27FC236}">
              <a16:creationId xmlns:a16="http://schemas.microsoft.com/office/drawing/2014/main" xmlns="" id="{00000000-0008-0000-0300-0000F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21" name="Picture 163">
          <a:extLst>
            <a:ext uri="{FF2B5EF4-FFF2-40B4-BE49-F238E27FC236}">
              <a16:creationId xmlns:a16="http://schemas.microsoft.com/office/drawing/2014/main" xmlns="" id="{00000000-0008-0000-0300-0000F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22" name="Picture 164">
          <a:extLst>
            <a:ext uri="{FF2B5EF4-FFF2-40B4-BE49-F238E27FC236}">
              <a16:creationId xmlns:a16="http://schemas.microsoft.com/office/drawing/2014/main" xmlns="" id="{00000000-0008-0000-0300-0000F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23" name="Picture 165">
          <a:extLst>
            <a:ext uri="{FF2B5EF4-FFF2-40B4-BE49-F238E27FC236}">
              <a16:creationId xmlns:a16="http://schemas.microsoft.com/office/drawing/2014/main" xmlns="" id="{00000000-0008-0000-0300-0000F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24" name="Picture 166">
          <a:extLst>
            <a:ext uri="{FF2B5EF4-FFF2-40B4-BE49-F238E27FC236}">
              <a16:creationId xmlns:a16="http://schemas.microsoft.com/office/drawing/2014/main" xmlns="" id="{00000000-0008-0000-0300-0000F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25" name="Picture 125">
          <a:extLst>
            <a:ext uri="{FF2B5EF4-FFF2-40B4-BE49-F238E27FC236}">
              <a16:creationId xmlns:a16="http://schemas.microsoft.com/office/drawing/2014/main" xmlns="" id="{00000000-0008-0000-0300-0000FD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26" name="Picture 127">
          <a:extLst>
            <a:ext uri="{FF2B5EF4-FFF2-40B4-BE49-F238E27FC236}">
              <a16:creationId xmlns:a16="http://schemas.microsoft.com/office/drawing/2014/main" xmlns="" id="{00000000-0008-0000-0300-0000FE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27" name="Picture 131">
          <a:extLst>
            <a:ext uri="{FF2B5EF4-FFF2-40B4-BE49-F238E27FC236}">
              <a16:creationId xmlns:a16="http://schemas.microsoft.com/office/drawing/2014/main" xmlns="" id="{00000000-0008-0000-0300-0000FF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28" name="Picture 133">
          <a:extLst>
            <a:ext uri="{FF2B5EF4-FFF2-40B4-BE49-F238E27FC236}">
              <a16:creationId xmlns:a16="http://schemas.microsoft.com/office/drawing/2014/main" xmlns="" id="{00000000-0008-0000-0300-00000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29" name="Picture 137">
          <a:extLst>
            <a:ext uri="{FF2B5EF4-FFF2-40B4-BE49-F238E27FC236}">
              <a16:creationId xmlns:a16="http://schemas.microsoft.com/office/drawing/2014/main" xmlns="" id="{00000000-0008-0000-0300-00000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0" name="Picture 139">
          <a:extLst>
            <a:ext uri="{FF2B5EF4-FFF2-40B4-BE49-F238E27FC236}">
              <a16:creationId xmlns:a16="http://schemas.microsoft.com/office/drawing/2014/main" xmlns="" id="{00000000-0008-0000-0300-00000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1" name="Picture 143">
          <a:extLst>
            <a:ext uri="{FF2B5EF4-FFF2-40B4-BE49-F238E27FC236}">
              <a16:creationId xmlns:a16="http://schemas.microsoft.com/office/drawing/2014/main" xmlns="" id="{00000000-0008-0000-0300-00000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2" name="Picture 145">
          <a:extLst>
            <a:ext uri="{FF2B5EF4-FFF2-40B4-BE49-F238E27FC236}">
              <a16:creationId xmlns:a16="http://schemas.microsoft.com/office/drawing/2014/main" xmlns="" id="{00000000-0008-0000-0300-00000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3" name="Picture 149">
          <a:extLst>
            <a:ext uri="{FF2B5EF4-FFF2-40B4-BE49-F238E27FC236}">
              <a16:creationId xmlns:a16="http://schemas.microsoft.com/office/drawing/2014/main" xmlns="" id="{00000000-0008-0000-0300-00000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4" name="Picture 151">
          <a:extLst>
            <a:ext uri="{FF2B5EF4-FFF2-40B4-BE49-F238E27FC236}">
              <a16:creationId xmlns:a16="http://schemas.microsoft.com/office/drawing/2014/main" xmlns="" id="{00000000-0008-0000-0300-00000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5" name="Picture 155">
          <a:extLst>
            <a:ext uri="{FF2B5EF4-FFF2-40B4-BE49-F238E27FC236}">
              <a16:creationId xmlns:a16="http://schemas.microsoft.com/office/drawing/2014/main" xmlns="" id="{00000000-0008-0000-0300-00000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6" name="Picture 157">
          <a:extLst>
            <a:ext uri="{FF2B5EF4-FFF2-40B4-BE49-F238E27FC236}">
              <a16:creationId xmlns:a16="http://schemas.microsoft.com/office/drawing/2014/main" xmlns="" id="{00000000-0008-0000-0300-00000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7" name="Picture 161">
          <a:extLst>
            <a:ext uri="{FF2B5EF4-FFF2-40B4-BE49-F238E27FC236}">
              <a16:creationId xmlns:a16="http://schemas.microsoft.com/office/drawing/2014/main" xmlns="" id="{00000000-0008-0000-0300-00000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38" name="Picture 165">
          <a:extLst>
            <a:ext uri="{FF2B5EF4-FFF2-40B4-BE49-F238E27FC236}">
              <a16:creationId xmlns:a16="http://schemas.microsoft.com/office/drawing/2014/main" xmlns="" id="{00000000-0008-0000-0300-00000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339" name="Picture 273">
          <a:extLst>
            <a:ext uri="{FF2B5EF4-FFF2-40B4-BE49-F238E27FC236}">
              <a16:creationId xmlns:a16="http://schemas.microsoft.com/office/drawing/2014/main" xmlns="" id="{00000000-0008-0000-0300-00000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0" name="Picture 277">
          <a:extLst>
            <a:ext uri="{FF2B5EF4-FFF2-40B4-BE49-F238E27FC236}">
              <a16:creationId xmlns:a16="http://schemas.microsoft.com/office/drawing/2014/main" xmlns="" id="{00000000-0008-0000-0300-00000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1" name="Picture 283">
          <a:extLst>
            <a:ext uri="{FF2B5EF4-FFF2-40B4-BE49-F238E27FC236}">
              <a16:creationId xmlns:a16="http://schemas.microsoft.com/office/drawing/2014/main" xmlns="" id="{00000000-0008-0000-0300-00000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2" name="Picture 289">
          <a:extLst>
            <a:ext uri="{FF2B5EF4-FFF2-40B4-BE49-F238E27FC236}">
              <a16:creationId xmlns:a16="http://schemas.microsoft.com/office/drawing/2014/main" xmlns="" id="{00000000-0008-0000-0300-00000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3" name="Picture 277">
          <a:extLst>
            <a:ext uri="{FF2B5EF4-FFF2-40B4-BE49-F238E27FC236}">
              <a16:creationId xmlns:a16="http://schemas.microsoft.com/office/drawing/2014/main" xmlns="" id="{00000000-0008-0000-0300-00000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4" name="Picture 283">
          <a:extLst>
            <a:ext uri="{FF2B5EF4-FFF2-40B4-BE49-F238E27FC236}">
              <a16:creationId xmlns:a16="http://schemas.microsoft.com/office/drawing/2014/main" xmlns="" id="{00000000-0008-0000-0300-00001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5" name="Picture 289">
          <a:extLst>
            <a:ext uri="{FF2B5EF4-FFF2-40B4-BE49-F238E27FC236}">
              <a16:creationId xmlns:a16="http://schemas.microsoft.com/office/drawing/2014/main" xmlns="" id="{00000000-0008-0000-0300-00001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6" name="Picture 261">
          <a:extLst>
            <a:ext uri="{FF2B5EF4-FFF2-40B4-BE49-F238E27FC236}">
              <a16:creationId xmlns:a16="http://schemas.microsoft.com/office/drawing/2014/main" xmlns="" id="{00000000-0008-0000-0300-00001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7" name="Picture 267">
          <a:extLst>
            <a:ext uri="{FF2B5EF4-FFF2-40B4-BE49-F238E27FC236}">
              <a16:creationId xmlns:a16="http://schemas.microsoft.com/office/drawing/2014/main" xmlns="" id="{00000000-0008-0000-0300-00001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8" name="Picture 273">
          <a:extLst>
            <a:ext uri="{FF2B5EF4-FFF2-40B4-BE49-F238E27FC236}">
              <a16:creationId xmlns:a16="http://schemas.microsoft.com/office/drawing/2014/main" xmlns="" id="{00000000-0008-0000-0300-00001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49" name="Picture 277">
          <a:extLst>
            <a:ext uri="{FF2B5EF4-FFF2-40B4-BE49-F238E27FC236}">
              <a16:creationId xmlns:a16="http://schemas.microsoft.com/office/drawing/2014/main" xmlns="" id="{00000000-0008-0000-0300-00001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0" name="Picture 283">
          <a:extLst>
            <a:ext uri="{FF2B5EF4-FFF2-40B4-BE49-F238E27FC236}">
              <a16:creationId xmlns:a16="http://schemas.microsoft.com/office/drawing/2014/main" xmlns="" id="{00000000-0008-0000-0300-00001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1" name="Picture 289">
          <a:extLst>
            <a:ext uri="{FF2B5EF4-FFF2-40B4-BE49-F238E27FC236}">
              <a16:creationId xmlns:a16="http://schemas.microsoft.com/office/drawing/2014/main" xmlns="" id="{00000000-0008-0000-0300-00001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2" name="Picture 273">
          <a:extLst>
            <a:ext uri="{FF2B5EF4-FFF2-40B4-BE49-F238E27FC236}">
              <a16:creationId xmlns:a16="http://schemas.microsoft.com/office/drawing/2014/main" xmlns="" id="{00000000-0008-0000-0300-00001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3" name="Picture 277">
          <a:extLst>
            <a:ext uri="{FF2B5EF4-FFF2-40B4-BE49-F238E27FC236}">
              <a16:creationId xmlns:a16="http://schemas.microsoft.com/office/drawing/2014/main" xmlns="" id="{00000000-0008-0000-0300-00001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4" name="Picture 283">
          <a:extLst>
            <a:ext uri="{FF2B5EF4-FFF2-40B4-BE49-F238E27FC236}">
              <a16:creationId xmlns:a16="http://schemas.microsoft.com/office/drawing/2014/main" xmlns="" id="{00000000-0008-0000-0300-00001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5" name="Picture 289">
          <a:extLst>
            <a:ext uri="{FF2B5EF4-FFF2-40B4-BE49-F238E27FC236}">
              <a16:creationId xmlns:a16="http://schemas.microsoft.com/office/drawing/2014/main" xmlns="" id="{00000000-0008-0000-0300-00001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6" name="Picture 277">
          <a:extLst>
            <a:ext uri="{FF2B5EF4-FFF2-40B4-BE49-F238E27FC236}">
              <a16:creationId xmlns:a16="http://schemas.microsoft.com/office/drawing/2014/main" xmlns="" id="{00000000-0008-0000-0300-00001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7" name="Picture 283">
          <a:extLst>
            <a:ext uri="{FF2B5EF4-FFF2-40B4-BE49-F238E27FC236}">
              <a16:creationId xmlns:a16="http://schemas.microsoft.com/office/drawing/2014/main" xmlns="" id="{00000000-0008-0000-0300-00001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8" name="Picture 289">
          <a:extLst>
            <a:ext uri="{FF2B5EF4-FFF2-40B4-BE49-F238E27FC236}">
              <a16:creationId xmlns:a16="http://schemas.microsoft.com/office/drawing/2014/main" xmlns="" id="{00000000-0008-0000-0300-00001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359" name="Picture 247">
          <a:extLst>
            <a:ext uri="{FF2B5EF4-FFF2-40B4-BE49-F238E27FC236}">
              <a16:creationId xmlns:a16="http://schemas.microsoft.com/office/drawing/2014/main" xmlns="" id="{00000000-0008-0000-0300-00001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60" name="Picture 129">
          <a:extLst>
            <a:ext uri="{FF2B5EF4-FFF2-40B4-BE49-F238E27FC236}">
              <a16:creationId xmlns:a16="http://schemas.microsoft.com/office/drawing/2014/main" xmlns="" id="{00000000-0008-0000-0300-00002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61" name="Picture 130">
          <a:extLst>
            <a:ext uri="{FF2B5EF4-FFF2-40B4-BE49-F238E27FC236}">
              <a16:creationId xmlns:a16="http://schemas.microsoft.com/office/drawing/2014/main" xmlns="" id="{00000000-0008-0000-0300-000021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62" name="Picture 135">
          <a:extLst>
            <a:ext uri="{FF2B5EF4-FFF2-40B4-BE49-F238E27FC236}">
              <a16:creationId xmlns:a16="http://schemas.microsoft.com/office/drawing/2014/main" xmlns="" id="{00000000-0008-0000-0300-00002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63" name="Picture 136">
          <a:extLst>
            <a:ext uri="{FF2B5EF4-FFF2-40B4-BE49-F238E27FC236}">
              <a16:creationId xmlns:a16="http://schemas.microsoft.com/office/drawing/2014/main" xmlns="" id="{00000000-0008-0000-0300-000023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64" name="Picture 141">
          <a:extLst>
            <a:ext uri="{FF2B5EF4-FFF2-40B4-BE49-F238E27FC236}">
              <a16:creationId xmlns:a16="http://schemas.microsoft.com/office/drawing/2014/main" xmlns="" id="{00000000-0008-0000-0300-00002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65" name="Picture 142">
          <a:extLst>
            <a:ext uri="{FF2B5EF4-FFF2-40B4-BE49-F238E27FC236}">
              <a16:creationId xmlns:a16="http://schemas.microsoft.com/office/drawing/2014/main" xmlns="" id="{00000000-0008-0000-0300-000025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66" name="Picture 147">
          <a:extLst>
            <a:ext uri="{FF2B5EF4-FFF2-40B4-BE49-F238E27FC236}">
              <a16:creationId xmlns:a16="http://schemas.microsoft.com/office/drawing/2014/main" xmlns="" id="{00000000-0008-0000-0300-00002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67" name="Picture 148">
          <a:extLst>
            <a:ext uri="{FF2B5EF4-FFF2-40B4-BE49-F238E27FC236}">
              <a16:creationId xmlns:a16="http://schemas.microsoft.com/office/drawing/2014/main" xmlns="" id="{00000000-0008-0000-0300-000027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68" name="Picture 153">
          <a:extLst>
            <a:ext uri="{FF2B5EF4-FFF2-40B4-BE49-F238E27FC236}">
              <a16:creationId xmlns:a16="http://schemas.microsoft.com/office/drawing/2014/main" xmlns="" id="{00000000-0008-0000-0300-00002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69" name="Picture 154">
          <a:extLst>
            <a:ext uri="{FF2B5EF4-FFF2-40B4-BE49-F238E27FC236}">
              <a16:creationId xmlns:a16="http://schemas.microsoft.com/office/drawing/2014/main" xmlns="" id="{00000000-0008-0000-0300-000029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0" name="Picture 159">
          <a:extLst>
            <a:ext uri="{FF2B5EF4-FFF2-40B4-BE49-F238E27FC236}">
              <a16:creationId xmlns:a16="http://schemas.microsoft.com/office/drawing/2014/main" xmlns="" id="{00000000-0008-0000-0300-00002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71" name="Picture 160">
          <a:extLst>
            <a:ext uri="{FF2B5EF4-FFF2-40B4-BE49-F238E27FC236}">
              <a16:creationId xmlns:a16="http://schemas.microsoft.com/office/drawing/2014/main" xmlns="" id="{00000000-0008-0000-0300-00002B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2" name="Picture 163">
          <a:extLst>
            <a:ext uri="{FF2B5EF4-FFF2-40B4-BE49-F238E27FC236}">
              <a16:creationId xmlns:a16="http://schemas.microsoft.com/office/drawing/2014/main" xmlns="" id="{00000000-0008-0000-0300-00002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373" name="Picture 164">
          <a:extLst>
            <a:ext uri="{FF2B5EF4-FFF2-40B4-BE49-F238E27FC236}">
              <a16:creationId xmlns:a16="http://schemas.microsoft.com/office/drawing/2014/main" xmlns="" id="{00000000-0008-0000-0300-00002D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4" name="Picture 277">
          <a:extLst>
            <a:ext uri="{FF2B5EF4-FFF2-40B4-BE49-F238E27FC236}">
              <a16:creationId xmlns:a16="http://schemas.microsoft.com/office/drawing/2014/main" xmlns="" id="{00000000-0008-0000-0300-00002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5" name="Picture 283">
          <a:extLst>
            <a:ext uri="{FF2B5EF4-FFF2-40B4-BE49-F238E27FC236}">
              <a16:creationId xmlns:a16="http://schemas.microsoft.com/office/drawing/2014/main" xmlns="" id="{00000000-0008-0000-0300-00002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6" name="Picture 289">
          <a:extLst>
            <a:ext uri="{FF2B5EF4-FFF2-40B4-BE49-F238E27FC236}">
              <a16:creationId xmlns:a16="http://schemas.microsoft.com/office/drawing/2014/main" xmlns="" id="{00000000-0008-0000-0300-00003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7" name="Picture 277">
          <a:extLst>
            <a:ext uri="{FF2B5EF4-FFF2-40B4-BE49-F238E27FC236}">
              <a16:creationId xmlns:a16="http://schemas.microsoft.com/office/drawing/2014/main" xmlns="" id="{00000000-0008-0000-0300-00003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8" name="Picture 283">
          <a:extLst>
            <a:ext uri="{FF2B5EF4-FFF2-40B4-BE49-F238E27FC236}">
              <a16:creationId xmlns:a16="http://schemas.microsoft.com/office/drawing/2014/main" xmlns="" id="{00000000-0008-0000-0300-00003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79" name="Picture 289">
          <a:extLst>
            <a:ext uri="{FF2B5EF4-FFF2-40B4-BE49-F238E27FC236}">
              <a16:creationId xmlns:a16="http://schemas.microsoft.com/office/drawing/2014/main" xmlns="" id="{00000000-0008-0000-0300-00003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0" name="Picture 261">
          <a:extLst>
            <a:ext uri="{FF2B5EF4-FFF2-40B4-BE49-F238E27FC236}">
              <a16:creationId xmlns:a16="http://schemas.microsoft.com/office/drawing/2014/main" xmlns="" id="{00000000-0008-0000-0300-00003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1" name="Picture 267">
          <a:extLst>
            <a:ext uri="{FF2B5EF4-FFF2-40B4-BE49-F238E27FC236}">
              <a16:creationId xmlns:a16="http://schemas.microsoft.com/office/drawing/2014/main" xmlns="" id="{00000000-0008-0000-0300-00003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2" name="Picture 273">
          <a:extLst>
            <a:ext uri="{FF2B5EF4-FFF2-40B4-BE49-F238E27FC236}">
              <a16:creationId xmlns:a16="http://schemas.microsoft.com/office/drawing/2014/main" xmlns="" id="{00000000-0008-0000-0300-00003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3" name="Picture 277">
          <a:extLst>
            <a:ext uri="{FF2B5EF4-FFF2-40B4-BE49-F238E27FC236}">
              <a16:creationId xmlns:a16="http://schemas.microsoft.com/office/drawing/2014/main" xmlns="" id="{00000000-0008-0000-0300-00003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4" name="Picture 283">
          <a:extLst>
            <a:ext uri="{FF2B5EF4-FFF2-40B4-BE49-F238E27FC236}">
              <a16:creationId xmlns:a16="http://schemas.microsoft.com/office/drawing/2014/main" xmlns="" id="{00000000-0008-0000-0300-00003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5" name="Picture 289">
          <a:extLst>
            <a:ext uri="{FF2B5EF4-FFF2-40B4-BE49-F238E27FC236}">
              <a16:creationId xmlns:a16="http://schemas.microsoft.com/office/drawing/2014/main" xmlns="" id="{00000000-0008-0000-0300-00003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6" name="Picture 273">
          <a:extLst>
            <a:ext uri="{FF2B5EF4-FFF2-40B4-BE49-F238E27FC236}">
              <a16:creationId xmlns:a16="http://schemas.microsoft.com/office/drawing/2014/main" xmlns="" id="{00000000-0008-0000-0300-00003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7" name="Picture 277">
          <a:extLst>
            <a:ext uri="{FF2B5EF4-FFF2-40B4-BE49-F238E27FC236}">
              <a16:creationId xmlns:a16="http://schemas.microsoft.com/office/drawing/2014/main" xmlns="" id="{00000000-0008-0000-0300-00003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8" name="Picture 283">
          <a:extLst>
            <a:ext uri="{FF2B5EF4-FFF2-40B4-BE49-F238E27FC236}">
              <a16:creationId xmlns:a16="http://schemas.microsoft.com/office/drawing/2014/main" xmlns="" id="{00000000-0008-0000-0300-00003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89" name="Picture 289">
          <a:extLst>
            <a:ext uri="{FF2B5EF4-FFF2-40B4-BE49-F238E27FC236}">
              <a16:creationId xmlns:a16="http://schemas.microsoft.com/office/drawing/2014/main" xmlns="" id="{00000000-0008-0000-0300-00003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90" name="Picture 277">
          <a:extLst>
            <a:ext uri="{FF2B5EF4-FFF2-40B4-BE49-F238E27FC236}">
              <a16:creationId xmlns:a16="http://schemas.microsoft.com/office/drawing/2014/main" xmlns="" id="{00000000-0008-0000-0300-00003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91" name="Picture 283">
          <a:extLst>
            <a:ext uri="{FF2B5EF4-FFF2-40B4-BE49-F238E27FC236}">
              <a16:creationId xmlns:a16="http://schemas.microsoft.com/office/drawing/2014/main" xmlns="" id="{00000000-0008-0000-0300-00003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92" name="Picture 289">
          <a:extLst>
            <a:ext uri="{FF2B5EF4-FFF2-40B4-BE49-F238E27FC236}">
              <a16:creationId xmlns:a16="http://schemas.microsoft.com/office/drawing/2014/main" xmlns="" id="{00000000-0008-0000-0300-00004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393" name="Picture 247">
          <a:extLst>
            <a:ext uri="{FF2B5EF4-FFF2-40B4-BE49-F238E27FC236}">
              <a16:creationId xmlns:a16="http://schemas.microsoft.com/office/drawing/2014/main" xmlns="" id="{00000000-0008-0000-0300-00004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394" name="Picture 201">
          <a:extLst>
            <a:ext uri="{FF2B5EF4-FFF2-40B4-BE49-F238E27FC236}">
              <a16:creationId xmlns:a16="http://schemas.microsoft.com/office/drawing/2014/main" xmlns="" id="{00000000-0008-0000-0300-00004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395" name="Picture 207">
          <a:extLst>
            <a:ext uri="{FF2B5EF4-FFF2-40B4-BE49-F238E27FC236}">
              <a16:creationId xmlns:a16="http://schemas.microsoft.com/office/drawing/2014/main" xmlns="" id="{00000000-0008-0000-0300-00004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396" name="Picture 211">
          <a:extLst>
            <a:ext uri="{FF2B5EF4-FFF2-40B4-BE49-F238E27FC236}">
              <a16:creationId xmlns:a16="http://schemas.microsoft.com/office/drawing/2014/main" xmlns="" id="{00000000-0008-0000-0300-00004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397" name="Picture 219">
          <a:extLst>
            <a:ext uri="{FF2B5EF4-FFF2-40B4-BE49-F238E27FC236}">
              <a16:creationId xmlns:a16="http://schemas.microsoft.com/office/drawing/2014/main" xmlns="" id="{00000000-0008-0000-0300-00004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398" name="Picture 225">
          <a:extLst>
            <a:ext uri="{FF2B5EF4-FFF2-40B4-BE49-F238E27FC236}">
              <a16:creationId xmlns:a16="http://schemas.microsoft.com/office/drawing/2014/main" xmlns="" id="{00000000-0008-0000-0300-00004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399" name="Picture 231">
          <a:extLst>
            <a:ext uri="{FF2B5EF4-FFF2-40B4-BE49-F238E27FC236}">
              <a16:creationId xmlns:a16="http://schemas.microsoft.com/office/drawing/2014/main" xmlns="" id="{00000000-0008-0000-0300-00004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0" name="Picture 235">
          <a:extLst>
            <a:ext uri="{FF2B5EF4-FFF2-40B4-BE49-F238E27FC236}">
              <a16:creationId xmlns:a16="http://schemas.microsoft.com/office/drawing/2014/main" xmlns="" id="{00000000-0008-0000-0300-00004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1" name="Picture 241">
          <a:extLst>
            <a:ext uri="{FF2B5EF4-FFF2-40B4-BE49-F238E27FC236}">
              <a16:creationId xmlns:a16="http://schemas.microsoft.com/office/drawing/2014/main" xmlns="" id="{00000000-0008-0000-0300-00004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2" name="Picture 247">
          <a:extLst>
            <a:ext uri="{FF2B5EF4-FFF2-40B4-BE49-F238E27FC236}">
              <a16:creationId xmlns:a16="http://schemas.microsoft.com/office/drawing/2014/main" xmlns="" id="{00000000-0008-0000-0300-00004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3" name="Picture 255">
          <a:extLst>
            <a:ext uri="{FF2B5EF4-FFF2-40B4-BE49-F238E27FC236}">
              <a16:creationId xmlns:a16="http://schemas.microsoft.com/office/drawing/2014/main" xmlns="" id="{00000000-0008-0000-0300-00004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4" name="Picture 261">
          <a:extLst>
            <a:ext uri="{FF2B5EF4-FFF2-40B4-BE49-F238E27FC236}">
              <a16:creationId xmlns:a16="http://schemas.microsoft.com/office/drawing/2014/main" xmlns="" id="{00000000-0008-0000-0300-00004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5" name="Picture 267">
          <a:extLst>
            <a:ext uri="{FF2B5EF4-FFF2-40B4-BE49-F238E27FC236}">
              <a16:creationId xmlns:a16="http://schemas.microsoft.com/office/drawing/2014/main" xmlns="" id="{00000000-0008-0000-0300-00004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9525</xdr:colOff>
      <xdr:row>171</xdr:row>
      <xdr:rowOff>9525</xdr:rowOff>
    </xdr:to>
    <xdr:sp macro="" textlink="">
      <xdr:nvSpPr>
        <xdr:cNvPr id="3406" name="Picture 273">
          <a:extLst>
            <a:ext uri="{FF2B5EF4-FFF2-40B4-BE49-F238E27FC236}">
              <a16:creationId xmlns:a16="http://schemas.microsoft.com/office/drawing/2014/main" xmlns="" id="{00000000-0008-0000-0300-00004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7" name="Picture 153">
          <a:extLst>
            <a:ext uri="{FF2B5EF4-FFF2-40B4-BE49-F238E27FC236}">
              <a16:creationId xmlns:a16="http://schemas.microsoft.com/office/drawing/2014/main" xmlns="" id="{00000000-0008-0000-0300-00004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8" name="Picture 153">
          <a:extLst>
            <a:ext uri="{FF2B5EF4-FFF2-40B4-BE49-F238E27FC236}">
              <a16:creationId xmlns:a16="http://schemas.microsoft.com/office/drawing/2014/main" xmlns="" id="{00000000-0008-0000-0300-00005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09" name="Picture 153">
          <a:extLst>
            <a:ext uri="{FF2B5EF4-FFF2-40B4-BE49-F238E27FC236}">
              <a16:creationId xmlns:a16="http://schemas.microsoft.com/office/drawing/2014/main" xmlns="" id="{00000000-0008-0000-0300-00005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10" name="Picture 235">
          <a:extLst>
            <a:ext uri="{FF2B5EF4-FFF2-40B4-BE49-F238E27FC236}">
              <a16:creationId xmlns:a16="http://schemas.microsoft.com/office/drawing/2014/main" xmlns="" id="{00000000-0008-0000-0300-00005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11" name="Picture 255">
          <a:extLst>
            <a:ext uri="{FF2B5EF4-FFF2-40B4-BE49-F238E27FC236}">
              <a16:creationId xmlns:a16="http://schemas.microsoft.com/office/drawing/2014/main" xmlns="" id="{00000000-0008-0000-0300-00005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9525</xdr:colOff>
      <xdr:row>169</xdr:row>
      <xdr:rowOff>9525</xdr:rowOff>
    </xdr:to>
    <xdr:sp macro="" textlink="">
      <xdr:nvSpPr>
        <xdr:cNvPr id="3412" name="Picture 195">
          <a:extLst>
            <a:ext uri="{FF2B5EF4-FFF2-40B4-BE49-F238E27FC236}">
              <a16:creationId xmlns:a16="http://schemas.microsoft.com/office/drawing/2014/main" xmlns="" id="{00000000-0008-0000-0300-00005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9525</xdr:colOff>
      <xdr:row>169</xdr:row>
      <xdr:rowOff>9525</xdr:rowOff>
    </xdr:to>
    <xdr:sp macro="" textlink="">
      <xdr:nvSpPr>
        <xdr:cNvPr id="3413" name="Picture 201">
          <a:extLst>
            <a:ext uri="{FF2B5EF4-FFF2-40B4-BE49-F238E27FC236}">
              <a16:creationId xmlns:a16="http://schemas.microsoft.com/office/drawing/2014/main" xmlns="" id="{00000000-0008-0000-0300-00005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9525</xdr:colOff>
      <xdr:row>169</xdr:row>
      <xdr:rowOff>9525</xdr:rowOff>
    </xdr:to>
    <xdr:sp macro="" textlink="">
      <xdr:nvSpPr>
        <xdr:cNvPr id="3414" name="Picture 207">
          <a:extLst>
            <a:ext uri="{FF2B5EF4-FFF2-40B4-BE49-F238E27FC236}">
              <a16:creationId xmlns:a16="http://schemas.microsoft.com/office/drawing/2014/main" xmlns="" id="{00000000-0008-0000-0300-00005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9525</xdr:colOff>
      <xdr:row>169</xdr:row>
      <xdr:rowOff>9525</xdr:rowOff>
    </xdr:to>
    <xdr:sp macro="" textlink="">
      <xdr:nvSpPr>
        <xdr:cNvPr id="3415" name="Picture 211">
          <a:extLst>
            <a:ext uri="{FF2B5EF4-FFF2-40B4-BE49-F238E27FC236}">
              <a16:creationId xmlns:a16="http://schemas.microsoft.com/office/drawing/2014/main" xmlns="" id="{00000000-0008-0000-0300-00005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16" name="Picture 201">
          <a:extLst>
            <a:ext uri="{FF2B5EF4-FFF2-40B4-BE49-F238E27FC236}">
              <a16:creationId xmlns:a16="http://schemas.microsoft.com/office/drawing/2014/main" xmlns="" id="{00000000-0008-0000-0300-00005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17" name="Picture 207">
          <a:extLst>
            <a:ext uri="{FF2B5EF4-FFF2-40B4-BE49-F238E27FC236}">
              <a16:creationId xmlns:a16="http://schemas.microsoft.com/office/drawing/2014/main" xmlns="" id="{00000000-0008-0000-0300-00005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18" name="Picture 211">
          <a:extLst>
            <a:ext uri="{FF2B5EF4-FFF2-40B4-BE49-F238E27FC236}">
              <a16:creationId xmlns:a16="http://schemas.microsoft.com/office/drawing/2014/main" xmlns="" id="{00000000-0008-0000-0300-00005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19" name="Picture 219">
          <a:extLst>
            <a:ext uri="{FF2B5EF4-FFF2-40B4-BE49-F238E27FC236}">
              <a16:creationId xmlns:a16="http://schemas.microsoft.com/office/drawing/2014/main" xmlns="" id="{00000000-0008-0000-0300-00005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0" name="Picture 225">
          <a:extLst>
            <a:ext uri="{FF2B5EF4-FFF2-40B4-BE49-F238E27FC236}">
              <a16:creationId xmlns:a16="http://schemas.microsoft.com/office/drawing/2014/main" xmlns="" id="{00000000-0008-0000-0300-00005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1" name="Picture 231">
          <a:extLst>
            <a:ext uri="{FF2B5EF4-FFF2-40B4-BE49-F238E27FC236}">
              <a16:creationId xmlns:a16="http://schemas.microsoft.com/office/drawing/2014/main" xmlns="" id="{00000000-0008-0000-0300-00005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2" name="Picture 235">
          <a:extLst>
            <a:ext uri="{FF2B5EF4-FFF2-40B4-BE49-F238E27FC236}">
              <a16:creationId xmlns:a16="http://schemas.microsoft.com/office/drawing/2014/main" xmlns="" id="{00000000-0008-0000-0300-00005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3" name="Picture 241">
          <a:extLst>
            <a:ext uri="{FF2B5EF4-FFF2-40B4-BE49-F238E27FC236}">
              <a16:creationId xmlns:a16="http://schemas.microsoft.com/office/drawing/2014/main" xmlns="" id="{00000000-0008-0000-0300-00005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4" name="Picture 247">
          <a:extLst>
            <a:ext uri="{FF2B5EF4-FFF2-40B4-BE49-F238E27FC236}">
              <a16:creationId xmlns:a16="http://schemas.microsoft.com/office/drawing/2014/main" xmlns="" id="{00000000-0008-0000-0300-00006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5" name="Picture 255">
          <a:extLst>
            <a:ext uri="{FF2B5EF4-FFF2-40B4-BE49-F238E27FC236}">
              <a16:creationId xmlns:a16="http://schemas.microsoft.com/office/drawing/2014/main" xmlns="" id="{00000000-0008-0000-0300-00006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6" name="Picture 261">
          <a:extLst>
            <a:ext uri="{FF2B5EF4-FFF2-40B4-BE49-F238E27FC236}">
              <a16:creationId xmlns:a16="http://schemas.microsoft.com/office/drawing/2014/main" xmlns="" id="{00000000-0008-0000-0300-00006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7" name="Picture 267">
          <a:extLst>
            <a:ext uri="{FF2B5EF4-FFF2-40B4-BE49-F238E27FC236}">
              <a16:creationId xmlns:a16="http://schemas.microsoft.com/office/drawing/2014/main" xmlns="" id="{00000000-0008-0000-0300-00006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28" name="Picture 273">
          <a:extLst>
            <a:ext uri="{FF2B5EF4-FFF2-40B4-BE49-F238E27FC236}">
              <a16:creationId xmlns:a16="http://schemas.microsoft.com/office/drawing/2014/main" xmlns="" id="{00000000-0008-0000-0300-00006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29" name="Picture 153">
          <a:extLst>
            <a:ext uri="{FF2B5EF4-FFF2-40B4-BE49-F238E27FC236}">
              <a16:creationId xmlns:a16="http://schemas.microsoft.com/office/drawing/2014/main" xmlns="" id="{00000000-0008-0000-0300-00006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0" name="Picture 153">
          <a:extLst>
            <a:ext uri="{FF2B5EF4-FFF2-40B4-BE49-F238E27FC236}">
              <a16:creationId xmlns:a16="http://schemas.microsoft.com/office/drawing/2014/main" xmlns="" id="{00000000-0008-0000-0300-00006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1" name="Picture 153">
          <a:extLst>
            <a:ext uri="{FF2B5EF4-FFF2-40B4-BE49-F238E27FC236}">
              <a16:creationId xmlns:a16="http://schemas.microsoft.com/office/drawing/2014/main" xmlns="" id="{00000000-0008-0000-0300-00006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2" name="Picture 235">
          <a:extLst>
            <a:ext uri="{FF2B5EF4-FFF2-40B4-BE49-F238E27FC236}">
              <a16:creationId xmlns:a16="http://schemas.microsoft.com/office/drawing/2014/main" xmlns="" id="{00000000-0008-0000-0300-00006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3" name="Picture 255">
          <a:extLst>
            <a:ext uri="{FF2B5EF4-FFF2-40B4-BE49-F238E27FC236}">
              <a16:creationId xmlns:a16="http://schemas.microsoft.com/office/drawing/2014/main" xmlns="" id="{00000000-0008-0000-0300-00006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4" name="Picture 195">
          <a:extLst>
            <a:ext uri="{FF2B5EF4-FFF2-40B4-BE49-F238E27FC236}">
              <a16:creationId xmlns:a16="http://schemas.microsoft.com/office/drawing/2014/main" xmlns="" id="{00000000-0008-0000-0300-00006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35" name="Picture 201">
          <a:extLst>
            <a:ext uri="{FF2B5EF4-FFF2-40B4-BE49-F238E27FC236}">
              <a16:creationId xmlns:a16="http://schemas.microsoft.com/office/drawing/2014/main" xmlns="" id="{00000000-0008-0000-0300-00006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36" name="Picture 207">
          <a:extLst>
            <a:ext uri="{FF2B5EF4-FFF2-40B4-BE49-F238E27FC236}">
              <a16:creationId xmlns:a16="http://schemas.microsoft.com/office/drawing/2014/main" xmlns="" id="{00000000-0008-0000-0300-00006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37" name="Picture 211">
          <a:extLst>
            <a:ext uri="{FF2B5EF4-FFF2-40B4-BE49-F238E27FC236}">
              <a16:creationId xmlns:a16="http://schemas.microsoft.com/office/drawing/2014/main" xmlns="" id="{00000000-0008-0000-0300-00006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8" name="Picture 201">
          <a:extLst>
            <a:ext uri="{FF2B5EF4-FFF2-40B4-BE49-F238E27FC236}">
              <a16:creationId xmlns:a16="http://schemas.microsoft.com/office/drawing/2014/main" xmlns="" id="{00000000-0008-0000-0300-00006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39" name="Picture 207">
          <a:extLst>
            <a:ext uri="{FF2B5EF4-FFF2-40B4-BE49-F238E27FC236}">
              <a16:creationId xmlns:a16="http://schemas.microsoft.com/office/drawing/2014/main" xmlns="" id="{00000000-0008-0000-0300-00006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0" name="Picture 211">
          <a:extLst>
            <a:ext uri="{FF2B5EF4-FFF2-40B4-BE49-F238E27FC236}">
              <a16:creationId xmlns:a16="http://schemas.microsoft.com/office/drawing/2014/main" xmlns="" id="{00000000-0008-0000-0300-00007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1" name="Picture 219">
          <a:extLst>
            <a:ext uri="{FF2B5EF4-FFF2-40B4-BE49-F238E27FC236}">
              <a16:creationId xmlns:a16="http://schemas.microsoft.com/office/drawing/2014/main" xmlns="" id="{00000000-0008-0000-0300-00007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2" name="Picture 225">
          <a:extLst>
            <a:ext uri="{FF2B5EF4-FFF2-40B4-BE49-F238E27FC236}">
              <a16:creationId xmlns:a16="http://schemas.microsoft.com/office/drawing/2014/main" xmlns="" id="{00000000-0008-0000-0300-00007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3" name="Picture 231">
          <a:extLst>
            <a:ext uri="{FF2B5EF4-FFF2-40B4-BE49-F238E27FC236}">
              <a16:creationId xmlns:a16="http://schemas.microsoft.com/office/drawing/2014/main" xmlns="" id="{00000000-0008-0000-0300-00007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4" name="Picture 235">
          <a:extLst>
            <a:ext uri="{FF2B5EF4-FFF2-40B4-BE49-F238E27FC236}">
              <a16:creationId xmlns:a16="http://schemas.microsoft.com/office/drawing/2014/main" xmlns="" id="{00000000-0008-0000-0300-00007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5" name="Picture 241">
          <a:extLst>
            <a:ext uri="{FF2B5EF4-FFF2-40B4-BE49-F238E27FC236}">
              <a16:creationId xmlns:a16="http://schemas.microsoft.com/office/drawing/2014/main" xmlns="" id="{00000000-0008-0000-0300-00007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6" name="Picture 247">
          <a:extLst>
            <a:ext uri="{FF2B5EF4-FFF2-40B4-BE49-F238E27FC236}">
              <a16:creationId xmlns:a16="http://schemas.microsoft.com/office/drawing/2014/main" xmlns="" id="{00000000-0008-0000-0300-00007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7" name="Picture 255">
          <a:extLst>
            <a:ext uri="{FF2B5EF4-FFF2-40B4-BE49-F238E27FC236}">
              <a16:creationId xmlns:a16="http://schemas.microsoft.com/office/drawing/2014/main" xmlns="" id="{00000000-0008-0000-0300-00007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8" name="Picture 261">
          <a:extLst>
            <a:ext uri="{FF2B5EF4-FFF2-40B4-BE49-F238E27FC236}">
              <a16:creationId xmlns:a16="http://schemas.microsoft.com/office/drawing/2014/main" xmlns="" id="{00000000-0008-0000-0300-00007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49" name="Picture 267">
          <a:extLst>
            <a:ext uri="{FF2B5EF4-FFF2-40B4-BE49-F238E27FC236}">
              <a16:creationId xmlns:a16="http://schemas.microsoft.com/office/drawing/2014/main" xmlns="" id="{00000000-0008-0000-0300-00007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0" name="Picture 153">
          <a:extLst>
            <a:ext uri="{FF2B5EF4-FFF2-40B4-BE49-F238E27FC236}">
              <a16:creationId xmlns:a16="http://schemas.microsoft.com/office/drawing/2014/main" xmlns="" id="{00000000-0008-0000-0300-00007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1" name="Picture 153">
          <a:extLst>
            <a:ext uri="{FF2B5EF4-FFF2-40B4-BE49-F238E27FC236}">
              <a16:creationId xmlns:a16="http://schemas.microsoft.com/office/drawing/2014/main" xmlns="" id="{00000000-0008-0000-0300-00007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2" name="Picture 153">
          <a:extLst>
            <a:ext uri="{FF2B5EF4-FFF2-40B4-BE49-F238E27FC236}">
              <a16:creationId xmlns:a16="http://schemas.microsoft.com/office/drawing/2014/main" xmlns="" id="{00000000-0008-0000-0300-00007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3" name="Picture 235">
          <a:extLst>
            <a:ext uri="{FF2B5EF4-FFF2-40B4-BE49-F238E27FC236}">
              <a16:creationId xmlns:a16="http://schemas.microsoft.com/office/drawing/2014/main" xmlns="" id="{00000000-0008-0000-0300-00007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4" name="Picture 255">
          <a:extLst>
            <a:ext uri="{FF2B5EF4-FFF2-40B4-BE49-F238E27FC236}">
              <a16:creationId xmlns:a16="http://schemas.microsoft.com/office/drawing/2014/main" xmlns="" id="{00000000-0008-0000-0300-00007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5" name="Picture 195">
          <a:extLst>
            <a:ext uri="{FF2B5EF4-FFF2-40B4-BE49-F238E27FC236}">
              <a16:creationId xmlns:a16="http://schemas.microsoft.com/office/drawing/2014/main" xmlns="" id="{00000000-0008-0000-0300-00007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56" name="Picture 201">
          <a:extLst>
            <a:ext uri="{FF2B5EF4-FFF2-40B4-BE49-F238E27FC236}">
              <a16:creationId xmlns:a16="http://schemas.microsoft.com/office/drawing/2014/main" xmlns="" id="{00000000-0008-0000-0300-00008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57" name="Picture 207">
          <a:extLst>
            <a:ext uri="{FF2B5EF4-FFF2-40B4-BE49-F238E27FC236}">
              <a16:creationId xmlns:a16="http://schemas.microsoft.com/office/drawing/2014/main" xmlns="" id="{00000000-0008-0000-0300-00008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458" name="Picture 211">
          <a:extLst>
            <a:ext uri="{FF2B5EF4-FFF2-40B4-BE49-F238E27FC236}">
              <a16:creationId xmlns:a16="http://schemas.microsoft.com/office/drawing/2014/main" xmlns="" id="{00000000-0008-0000-0300-00008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59" name="Picture 125">
          <a:extLst>
            <a:ext uri="{FF2B5EF4-FFF2-40B4-BE49-F238E27FC236}">
              <a16:creationId xmlns:a16="http://schemas.microsoft.com/office/drawing/2014/main" xmlns="" id="{00000000-0008-0000-0300-00008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60" name="Picture 126">
          <a:extLst>
            <a:ext uri="{FF2B5EF4-FFF2-40B4-BE49-F238E27FC236}">
              <a16:creationId xmlns:a16="http://schemas.microsoft.com/office/drawing/2014/main" xmlns="" id="{00000000-0008-0000-0300-00008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61" name="Picture 127">
          <a:extLst>
            <a:ext uri="{FF2B5EF4-FFF2-40B4-BE49-F238E27FC236}">
              <a16:creationId xmlns:a16="http://schemas.microsoft.com/office/drawing/2014/main" xmlns="" id="{00000000-0008-0000-0300-00008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62" name="Picture 128">
          <a:extLst>
            <a:ext uri="{FF2B5EF4-FFF2-40B4-BE49-F238E27FC236}">
              <a16:creationId xmlns:a16="http://schemas.microsoft.com/office/drawing/2014/main" xmlns="" id="{00000000-0008-0000-0300-00008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63" name="Picture 129">
          <a:extLst>
            <a:ext uri="{FF2B5EF4-FFF2-40B4-BE49-F238E27FC236}">
              <a16:creationId xmlns:a16="http://schemas.microsoft.com/office/drawing/2014/main" xmlns="" id="{00000000-0008-0000-0300-00008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64" name="Picture 130">
          <a:extLst>
            <a:ext uri="{FF2B5EF4-FFF2-40B4-BE49-F238E27FC236}">
              <a16:creationId xmlns:a16="http://schemas.microsoft.com/office/drawing/2014/main" xmlns="" id="{00000000-0008-0000-0300-000088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65" name="Picture 131">
          <a:extLst>
            <a:ext uri="{FF2B5EF4-FFF2-40B4-BE49-F238E27FC236}">
              <a16:creationId xmlns:a16="http://schemas.microsoft.com/office/drawing/2014/main" xmlns="" id="{00000000-0008-0000-0300-000089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66" name="Picture 132">
          <a:extLst>
            <a:ext uri="{FF2B5EF4-FFF2-40B4-BE49-F238E27FC236}">
              <a16:creationId xmlns:a16="http://schemas.microsoft.com/office/drawing/2014/main" xmlns="" id="{00000000-0008-0000-0300-00008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67" name="Picture 133">
          <a:extLst>
            <a:ext uri="{FF2B5EF4-FFF2-40B4-BE49-F238E27FC236}">
              <a16:creationId xmlns:a16="http://schemas.microsoft.com/office/drawing/2014/main" xmlns="" id="{00000000-0008-0000-0300-00008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68" name="Picture 134">
          <a:extLst>
            <a:ext uri="{FF2B5EF4-FFF2-40B4-BE49-F238E27FC236}">
              <a16:creationId xmlns:a16="http://schemas.microsoft.com/office/drawing/2014/main" xmlns="" id="{00000000-0008-0000-0300-00008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69" name="Picture 135">
          <a:extLst>
            <a:ext uri="{FF2B5EF4-FFF2-40B4-BE49-F238E27FC236}">
              <a16:creationId xmlns:a16="http://schemas.microsoft.com/office/drawing/2014/main" xmlns="" id="{00000000-0008-0000-0300-00008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0" name="Picture 136">
          <a:extLst>
            <a:ext uri="{FF2B5EF4-FFF2-40B4-BE49-F238E27FC236}">
              <a16:creationId xmlns:a16="http://schemas.microsoft.com/office/drawing/2014/main" xmlns="" id="{00000000-0008-0000-0300-00008E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1" name="Picture 137">
          <a:extLst>
            <a:ext uri="{FF2B5EF4-FFF2-40B4-BE49-F238E27FC236}">
              <a16:creationId xmlns:a16="http://schemas.microsoft.com/office/drawing/2014/main" xmlns="" id="{00000000-0008-0000-0300-00008F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72" name="Picture 138">
          <a:extLst>
            <a:ext uri="{FF2B5EF4-FFF2-40B4-BE49-F238E27FC236}">
              <a16:creationId xmlns:a16="http://schemas.microsoft.com/office/drawing/2014/main" xmlns="" id="{00000000-0008-0000-0300-00009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3" name="Picture 139">
          <a:extLst>
            <a:ext uri="{FF2B5EF4-FFF2-40B4-BE49-F238E27FC236}">
              <a16:creationId xmlns:a16="http://schemas.microsoft.com/office/drawing/2014/main" xmlns="" id="{00000000-0008-0000-0300-00009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74" name="Picture 140">
          <a:extLst>
            <a:ext uri="{FF2B5EF4-FFF2-40B4-BE49-F238E27FC236}">
              <a16:creationId xmlns:a16="http://schemas.microsoft.com/office/drawing/2014/main" xmlns="" id="{00000000-0008-0000-0300-00009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5" name="Picture 141">
          <a:extLst>
            <a:ext uri="{FF2B5EF4-FFF2-40B4-BE49-F238E27FC236}">
              <a16:creationId xmlns:a16="http://schemas.microsoft.com/office/drawing/2014/main" xmlns="" id="{00000000-0008-0000-0300-00009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6" name="Picture 142">
          <a:extLst>
            <a:ext uri="{FF2B5EF4-FFF2-40B4-BE49-F238E27FC236}">
              <a16:creationId xmlns:a16="http://schemas.microsoft.com/office/drawing/2014/main" xmlns="" id="{00000000-0008-0000-0300-000094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7" name="Picture 143">
          <a:extLst>
            <a:ext uri="{FF2B5EF4-FFF2-40B4-BE49-F238E27FC236}">
              <a16:creationId xmlns:a16="http://schemas.microsoft.com/office/drawing/2014/main" xmlns="" id="{00000000-0008-0000-0300-00009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78" name="Picture 144">
          <a:extLst>
            <a:ext uri="{FF2B5EF4-FFF2-40B4-BE49-F238E27FC236}">
              <a16:creationId xmlns:a16="http://schemas.microsoft.com/office/drawing/2014/main" xmlns="" id="{00000000-0008-0000-0300-00009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79" name="Picture 145">
          <a:extLst>
            <a:ext uri="{FF2B5EF4-FFF2-40B4-BE49-F238E27FC236}">
              <a16:creationId xmlns:a16="http://schemas.microsoft.com/office/drawing/2014/main" xmlns="" id="{00000000-0008-0000-0300-00009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80" name="Picture 146">
          <a:extLst>
            <a:ext uri="{FF2B5EF4-FFF2-40B4-BE49-F238E27FC236}">
              <a16:creationId xmlns:a16="http://schemas.microsoft.com/office/drawing/2014/main" xmlns="" id="{00000000-0008-0000-0300-00009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1" name="Picture 147">
          <a:extLst>
            <a:ext uri="{FF2B5EF4-FFF2-40B4-BE49-F238E27FC236}">
              <a16:creationId xmlns:a16="http://schemas.microsoft.com/office/drawing/2014/main" xmlns="" id="{00000000-0008-0000-0300-00009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2" name="Picture 148">
          <a:extLst>
            <a:ext uri="{FF2B5EF4-FFF2-40B4-BE49-F238E27FC236}">
              <a16:creationId xmlns:a16="http://schemas.microsoft.com/office/drawing/2014/main" xmlns="" id="{00000000-0008-0000-0300-00009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3" name="Picture 149">
          <a:extLst>
            <a:ext uri="{FF2B5EF4-FFF2-40B4-BE49-F238E27FC236}">
              <a16:creationId xmlns:a16="http://schemas.microsoft.com/office/drawing/2014/main" xmlns="" id="{00000000-0008-0000-0300-00009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84" name="Picture 150">
          <a:extLst>
            <a:ext uri="{FF2B5EF4-FFF2-40B4-BE49-F238E27FC236}">
              <a16:creationId xmlns:a16="http://schemas.microsoft.com/office/drawing/2014/main" xmlns="" id="{00000000-0008-0000-0300-00009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5" name="Picture 151">
          <a:extLst>
            <a:ext uri="{FF2B5EF4-FFF2-40B4-BE49-F238E27FC236}">
              <a16:creationId xmlns:a16="http://schemas.microsoft.com/office/drawing/2014/main" xmlns="" id="{00000000-0008-0000-0300-00009D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86" name="Picture 152">
          <a:extLst>
            <a:ext uri="{FF2B5EF4-FFF2-40B4-BE49-F238E27FC236}">
              <a16:creationId xmlns:a16="http://schemas.microsoft.com/office/drawing/2014/main" xmlns="" id="{00000000-0008-0000-0300-00009E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7" name="Picture 153">
          <a:extLst>
            <a:ext uri="{FF2B5EF4-FFF2-40B4-BE49-F238E27FC236}">
              <a16:creationId xmlns:a16="http://schemas.microsoft.com/office/drawing/2014/main" xmlns="" id="{00000000-0008-0000-0300-00009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8" name="Picture 154">
          <a:extLst>
            <a:ext uri="{FF2B5EF4-FFF2-40B4-BE49-F238E27FC236}">
              <a16:creationId xmlns:a16="http://schemas.microsoft.com/office/drawing/2014/main" xmlns="" id="{00000000-0008-0000-0300-0000A0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89" name="Picture 155">
          <a:extLst>
            <a:ext uri="{FF2B5EF4-FFF2-40B4-BE49-F238E27FC236}">
              <a16:creationId xmlns:a16="http://schemas.microsoft.com/office/drawing/2014/main" xmlns="" id="{00000000-0008-0000-0300-0000A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90" name="Picture 156">
          <a:extLst>
            <a:ext uri="{FF2B5EF4-FFF2-40B4-BE49-F238E27FC236}">
              <a16:creationId xmlns:a16="http://schemas.microsoft.com/office/drawing/2014/main" xmlns="" id="{00000000-0008-0000-0300-0000A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1" name="Picture 157">
          <a:extLst>
            <a:ext uri="{FF2B5EF4-FFF2-40B4-BE49-F238E27FC236}">
              <a16:creationId xmlns:a16="http://schemas.microsoft.com/office/drawing/2014/main" xmlns="" id="{00000000-0008-0000-0300-0000A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92" name="Picture 158">
          <a:extLst>
            <a:ext uri="{FF2B5EF4-FFF2-40B4-BE49-F238E27FC236}">
              <a16:creationId xmlns:a16="http://schemas.microsoft.com/office/drawing/2014/main" xmlns="" id="{00000000-0008-0000-0300-0000A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3" name="Picture 159">
          <a:extLst>
            <a:ext uri="{FF2B5EF4-FFF2-40B4-BE49-F238E27FC236}">
              <a16:creationId xmlns:a16="http://schemas.microsoft.com/office/drawing/2014/main" xmlns="" id="{00000000-0008-0000-0300-0000A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4" name="Picture 160">
          <a:extLst>
            <a:ext uri="{FF2B5EF4-FFF2-40B4-BE49-F238E27FC236}">
              <a16:creationId xmlns:a16="http://schemas.microsoft.com/office/drawing/2014/main" xmlns="" id="{00000000-0008-0000-0300-0000A6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5" name="Picture 161">
          <a:extLst>
            <a:ext uri="{FF2B5EF4-FFF2-40B4-BE49-F238E27FC236}">
              <a16:creationId xmlns:a16="http://schemas.microsoft.com/office/drawing/2014/main" xmlns="" id="{00000000-0008-0000-0300-0000A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496" name="Picture 162">
          <a:extLst>
            <a:ext uri="{FF2B5EF4-FFF2-40B4-BE49-F238E27FC236}">
              <a16:creationId xmlns:a16="http://schemas.microsoft.com/office/drawing/2014/main" xmlns="" id="{00000000-0008-0000-0300-0000A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7" name="Picture 163">
          <a:extLst>
            <a:ext uri="{FF2B5EF4-FFF2-40B4-BE49-F238E27FC236}">
              <a16:creationId xmlns:a16="http://schemas.microsoft.com/office/drawing/2014/main" xmlns="" id="{00000000-0008-0000-0300-0000A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8" name="Picture 164">
          <a:extLst>
            <a:ext uri="{FF2B5EF4-FFF2-40B4-BE49-F238E27FC236}">
              <a16:creationId xmlns:a16="http://schemas.microsoft.com/office/drawing/2014/main" xmlns="" id="{00000000-0008-0000-0300-0000A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499" name="Picture 165">
          <a:extLst>
            <a:ext uri="{FF2B5EF4-FFF2-40B4-BE49-F238E27FC236}">
              <a16:creationId xmlns:a16="http://schemas.microsoft.com/office/drawing/2014/main" xmlns="" id="{00000000-0008-0000-0300-0000A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9525</xdr:colOff>
      <xdr:row>173</xdr:row>
      <xdr:rowOff>9525</xdr:rowOff>
    </xdr:to>
    <xdr:sp macro="" textlink="">
      <xdr:nvSpPr>
        <xdr:cNvPr id="3500" name="Picture 166">
          <a:extLst>
            <a:ext uri="{FF2B5EF4-FFF2-40B4-BE49-F238E27FC236}">
              <a16:creationId xmlns:a16="http://schemas.microsoft.com/office/drawing/2014/main" xmlns="" id="{00000000-0008-0000-0300-0000A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1" name="Picture 125">
          <a:extLst>
            <a:ext uri="{FF2B5EF4-FFF2-40B4-BE49-F238E27FC236}">
              <a16:creationId xmlns:a16="http://schemas.microsoft.com/office/drawing/2014/main" xmlns="" id="{00000000-0008-0000-0300-0000A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2" name="Picture 127">
          <a:extLst>
            <a:ext uri="{FF2B5EF4-FFF2-40B4-BE49-F238E27FC236}">
              <a16:creationId xmlns:a16="http://schemas.microsoft.com/office/drawing/2014/main" xmlns="" id="{00000000-0008-0000-0300-0000A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3" name="Picture 131">
          <a:extLst>
            <a:ext uri="{FF2B5EF4-FFF2-40B4-BE49-F238E27FC236}">
              <a16:creationId xmlns:a16="http://schemas.microsoft.com/office/drawing/2014/main" xmlns="" id="{00000000-0008-0000-0300-0000A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4" name="Picture 133">
          <a:extLst>
            <a:ext uri="{FF2B5EF4-FFF2-40B4-BE49-F238E27FC236}">
              <a16:creationId xmlns:a16="http://schemas.microsoft.com/office/drawing/2014/main" xmlns="" id="{00000000-0008-0000-0300-0000B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5" name="Picture 137">
          <a:extLst>
            <a:ext uri="{FF2B5EF4-FFF2-40B4-BE49-F238E27FC236}">
              <a16:creationId xmlns:a16="http://schemas.microsoft.com/office/drawing/2014/main" xmlns="" id="{00000000-0008-0000-0300-0000B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6" name="Picture 139">
          <a:extLst>
            <a:ext uri="{FF2B5EF4-FFF2-40B4-BE49-F238E27FC236}">
              <a16:creationId xmlns:a16="http://schemas.microsoft.com/office/drawing/2014/main" xmlns="" id="{00000000-0008-0000-0300-0000B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7" name="Picture 143">
          <a:extLst>
            <a:ext uri="{FF2B5EF4-FFF2-40B4-BE49-F238E27FC236}">
              <a16:creationId xmlns:a16="http://schemas.microsoft.com/office/drawing/2014/main" xmlns="" id="{00000000-0008-0000-0300-0000B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8" name="Picture 145">
          <a:extLst>
            <a:ext uri="{FF2B5EF4-FFF2-40B4-BE49-F238E27FC236}">
              <a16:creationId xmlns:a16="http://schemas.microsoft.com/office/drawing/2014/main" xmlns="" id="{00000000-0008-0000-0300-0000B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09" name="Picture 149">
          <a:extLst>
            <a:ext uri="{FF2B5EF4-FFF2-40B4-BE49-F238E27FC236}">
              <a16:creationId xmlns:a16="http://schemas.microsoft.com/office/drawing/2014/main" xmlns="" id="{00000000-0008-0000-0300-0000B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10" name="Picture 151">
          <a:extLst>
            <a:ext uri="{FF2B5EF4-FFF2-40B4-BE49-F238E27FC236}">
              <a16:creationId xmlns:a16="http://schemas.microsoft.com/office/drawing/2014/main" xmlns="" id="{00000000-0008-0000-0300-0000B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11" name="Picture 155">
          <a:extLst>
            <a:ext uri="{FF2B5EF4-FFF2-40B4-BE49-F238E27FC236}">
              <a16:creationId xmlns:a16="http://schemas.microsoft.com/office/drawing/2014/main" xmlns="" id="{00000000-0008-0000-0300-0000B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12" name="Picture 157">
          <a:extLst>
            <a:ext uri="{FF2B5EF4-FFF2-40B4-BE49-F238E27FC236}">
              <a16:creationId xmlns:a16="http://schemas.microsoft.com/office/drawing/2014/main" xmlns="" id="{00000000-0008-0000-0300-0000B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13" name="Picture 161">
          <a:extLst>
            <a:ext uri="{FF2B5EF4-FFF2-40B4-BE49-F238E27FC236}">
              <a16:creationId xmlns:a16="http://schemas.microsoft.com/office/drawing/2014/main" xmlns="" id="{00000000-0008-0000-0300-0000B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9525</xdr:colOff>
      <xdr:row>173</xdr:row>
      <xdr:rowOff>9525</xdr:rowOff>
    </xdr:to>
    <xdr:sp macro="" textlink="">
      <xdr:nvSpPr>
        <xdr:cNvPr id="3514" name="Picture 165">
          <a:extLst>
            <a:ext uri="{FF2B5EF4-FFF2-40B4-BE49-F238E27FC236}">
              <a16:creationId xmlns:a16="http://schemas.microsoft.com/office/drawing/2014/main" xmlns="" id="{00000000-0008-0000-0300-0000B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15" name="Picture 277">
          <a:extLst>
            <a:ext uri="{FF2B5EF4-FFF2-40B4-BE49-F238E27FC236}">
              <a16:creationId xmlns:a16="http://schemas.microsoft.com/office/drawing/2014/main" xmlns="" id="{00000000-0008-0000-0300-0000B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16" name="Picture 283">
          <a:extLst>
            <a:ext uri="{FF2B5EF4-FFF2-40B4-BE49-F238E27FC236}">
              <a16:creationId xmlns:a16="http://schemas.microsoft.com/office/drawing/2014/main" xmlns="" id="{00000000-0008-0000-0300-0000B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17" name="Picture 289">
          <a:extLst>
            <a:ext uri="{FF2B5EF4-FFF2-40B4-BE49-F238E27FC236}">
              <a16:creationId xmlns:a16="http://schemas.microsoft.com/office/drawing/2014/main" xmlns="" id="{00000000-0008-0000-0300-0000B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18" name="Picture 277">
          <a:extLst>
            <a:ext uri="{FF2B5EF4-FFF2-40B4-BE49-F238E27FC236}">
              <a16:creationId xmlns:a16="http://schemas.microsoft.com/office/drawing/2014/main" xmlns="" id="{00000000-0008-0000-0300-0000B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19" name="Picture 283">
          <a:extLst>
            <a:ext uri="{FF2B5EF4-FFF2-40B4-BE49-F238E27FC236}">
              <a16:creationId xmlns:a16="http://schemas.microsoft.com/office/drawing/2014/main" xmlns="" id="{00000000-0008-0000-0300-0000B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0" name="Picture 289">
          <a:extLst>
            <a:ext uri="{FF2B5EF4-FFF2-40B4-BE49-F238E27FC236}">
              <a16:creationId xmlns:a16="http://schemas.microsoft.com/office/drawing/2014/main" xmlns="" id="{00000000-0008-0000-0300-0000C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1" name="Picture 261">
          <a:extLst>
            <a:ext uri="{FF2B5EF4-FFF2-40B4-BE49-F238E27FC236}">
              <a16:creationId xmlns:a16="http://schemas.microsoft.com/office/drawing/2014/main" xmlns="" id="{00000000-0008-0000-0300-0000C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2" name="Picture 267">
          <a:extLst>
            <a:ext uri="{FF2B5EF4-FFF2-40B4-BE49-F238E27FC236}">
              <a16:creationId xmlns:a16="http://schemas.microsoft.com/office/drawing/2014/main" xmlns="" id="{00000000-0008-0000-0300-0000C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3" name="Picture 273">
          <a:extLst>
            <a:ext uri="{FF2B5EF4-FFF2-40B4-BE49-F238E27FC236}">
              <a16:creationId xmlns:a16="http://schemas.microsoft.com/office/drawing/2014/main" xmlns="" id="{00000000-0008-0000-0300-0000C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4" name="Picture 277">
          <a:extLst>
            <a:ext uri="{FF2B5EF4-FFF2-40B4-BE49-F238E27FC236}">
              <a16:creationId xmlns:a16="http://schemas.microsoft.com/office/drawing/2014/main" xmlns="" id="{00000000-0008-0000-0300-0000C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5" name="Picture 283">
          <a:extLst>
            <a:ext uri="{FF2B5EF4-FFF2-40B4-BE49-F238E27FC236}">
              <a16:creationId xmlns:a16="http://schemas.microsoft.com/office/drawing/2014/main" xmlns="" id="{00000000-0008-0000-0300-0000C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6" name="Picture 289">
          <a:extLst>
            <a:ext uri="{FF2B5EF4-FFF2-40B4-BE49-F238E27FC236}">
              <a16:creationId xmlns:a16="http://schemas.microsoft.com/office/drawing/2014/main" xmlns="" id="{00000000-0008-0000-0300-0000C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7" name="Picture 273">
          <a:extLst>
            <a:ext uri="{FF2B5EF4-FFF2-40B4-BE49-F238E27FC236}">
              <a16:creationId xmlns:a16="http://schemas.microsoft.com/office/drawing/2014/main" xmlns="" id="{00000000-0008-0000-0300-0000C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8" name="Picture 277">
          <a:extLst>
            <a:ext uri="{FF2B5EF4-FFF2-40B4-BE49-F238E27FC236}">
              <a16:creationId xmlns:a16="http://schemas.microsoft.com/office/drawing/2014/main" xmlns="" id="{00000000-0008-0000-0300-0000C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29" name="Picture 283">
          <a:extLst>
            <a:ext uri="{FF2B5EF4-FFF2-40B4-BE49-F238E27FC236}">
              <a16:creationId xmlns:a16="http://schemas.microsoft.com/office/drawing/2014/main" xmlns="" id="{00000000-0008-0000-0300-0000C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30" name="Picture 289">
          <a:extLst>
            <a:ext uri="{FF2B5EF4-FFF2-40B4-BE49-F238E27FC236}">
              <a16:creationId xmlns:a16="http://schemas.microsoft.com/office/drawing/2014/main" xmlns="" id="{00000000-0008-0000-0300-0000C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31" name="Picture 277">
          <a:extLst>
            <a:ext uri="{FF2B5EF4-FFF2-40B4-BE49-F238E27FC236}">
              <a16:creationId xmlns:a16="http://schemas.microsoft.com/office/drawing/2014/main" xmlns="" id="{00000000-0008-0000-0300-0000C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32" name="Picture 283">
          <a:extLst>
            <a:ext uri="{FF2B5EF4-FFF2-40B4-BE49-F238E27FC236}">
              <a16:creationId xmlns:a16="http://schemas.microsoft.com/office/drawing/2014/main" xmlns="" id="{00000000-0008-0000-0300-0000C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33" name="Picture 289">
          <a:extLst>
            <a:ext uri="{FF2B5EF4-FFF2-40B4-BE49-F238E27FC236}">
              <a16:creationId xmlns:a16="http://schemas.microsoft.com/office/drawing/2014/main" xmlns="" id="{00000000-0008-0000-0300-0000C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</xdr:colOff>
      <xdr:row>173</xdr:row>
      <xdr:rowOff>9525</xdr:rowOff>
    </xdr:to>
    <xdr:sp macro="" textlink="">
      <xdr:nvSpPr>
        <xdr:cNvPr id="3534" name="Picture 247">
          <a:extLst>
            <a:ext uri="{FF2B5EF4-FFF2-40B4-BE49-F238E27FC236}">
              <a16:creationId xmlns:a16="http://schemas.microsoft.com/office/drawing/2014/main" xmlns="" id="{00000000-0008-0000-0300-0000C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35" name="Picture 129">
          <a:extLst>
            <a:ext uri="{FF2B5EF4-FFF2-40B4-BE49-F238E27FC236}">
              <a16:creationId xmlns:a16="http://schemas.microsoft.com/office/drawing/2014/main" xmlns="" id="{00000000-0008-0000-0300-0000C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36" name="Picture 130">
          <a:extLst>
            <a:ext uri="{FF2B5EF4-FFF2-40B4-BE49-F238E27FC236}">
              <a16:creationId xmlns:a16="http://schemas.microsoft.com/office/drawing/2014/main" xmlns="" id="{00000000-0008-0000-0300-0000D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37" name="Picture 135">
          <a:extLst>
            <a:ext uri="{FF2B5EF4-FFF2-40B4-BE49-F238E27FC236}">
              <a16:creationId xmlns:a16="http://schemas.microsoft.com/office/drawing/2014/main" xmlns="" id="{00000000-0008-0000-0300-0000D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38" name="Picture 136">
          <a:extLst>
            <a:ext uri="{FF2B5EF4-FFF2-40B4-BE49-F238E27FC236}">
              <a16:creationId xmlns:a16="http://schemas.microsoft.com/office/drawing/2014/main" xmlns="" id="{00000000-0008-0000-0300-0000D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39" name="Picture 141">
          <a:extLst>
            <a:ext uri="{FF2B5EF4-FFF2-40B4-BE49-F238E27FC236}">
              <a16:creationId xmlns:a16="http://schemas.microsoft.com/office/drawing/2014/main" xmlns="" id="{00000000-0008-0000-0300-0000D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40" name="Picture 142">
          <a:extLst>
            <a:ext uri="{FF2B5EF4-FFF2-40B4-BE49-F238E27FC236}">
              <a16:creationId xmlns:a16="http://schemas.microsoft.com/office/drawing/2014/main" xmlns="" id="{00000000-0008-0000-0300-0000D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41" name="Picture 147">
          <a:extLst>
            <a:ext uri="{FF2B5EF4-FFF2-40B4-BE49-F238E27FC236}">
              <a16:creationId xmlns:a16="http://schemas.microsoft.com/office/drawing/2014/main" xmlns="" id="{00000000-0008-0000-0300-0000D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42" name="Picture 148">
          <a:extLst>
            <a:ext uri="{FF2B5EF4-FFF2-40B4-BE49-F238E27FC236}">
              <a16:creationId xmlns:a16="http://schemas.microsoft.com/office/drawing/2014/main" xmlns="" id="{00000000-0008-0000-0300-0000D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43" name="Picture 153">
          <a:extLst>
            <a:ext uri="{FF2B5EF4-FFF2-40B4-BE49-F238E27FC236}">
              <a16:creationId xmlns:a16="http://schemas.microsoft.com/office/drawing/2014/main" xmlns="" id="{00000000-0008-0000-0300-0000D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44" name="Picture 154">
          <a:extLst>
            <a:ext uri="{FF2B5EF4-FFF2-40B4-BE49-F238E27FC236}">
              <a16:creationId xmlns:a16="http://schemas.microsoft.com/office/drawing/2014/main" xmlns="" id="{00000000-0008-0000-0300-0000D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45" name="Picture 159">
          <a:extLst>
            <a:ext uri="{FF2B5EF4-FFF2-40B4-BE49-F238E27FC236}">
              <a16:creationId xmlns:a16="http://schemas.microsoft.com/office/drawing/2014/main" xmlns="" id="{00000000-0008-0000-0300-0000D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46" name="Picture 160">
          <a:extLst>
            <a:ext uri="{FF2B5EF4-FFF2-40B4-BE49-F238E27FC236}">
              <a16:creationId xmlns:a16="http://schemas.microsoft.com/office/drawing/2014/main" xmlns="" id="{00000000-0008-0000-0300-0000D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47" name="Picture 163">
          <a:extLst>
            <a:ext uri="{FF2B5EF4-FFF2-40B4-BE49-F238E27FC236}">
              <a16:creationId xmlns:a16="http://schemas.microsoft.com/office/drawing/2014/main" xmlns="" id="{00000000-0008-0000-0300-0000D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3548" name="Picture 164">
          <a:extLst>
            <a:ext uri="{FF2B5EF4-FFF2-40B4-BE49-F238E27FC236}">
              <a16:creationId xmlns:a16="http://schemas.microsoft.com/office/drawing/2014/main" xmlns="" id="{00000000-0008-0000-0300-0000D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49" name="Picture 277">
          <a:extLst>
            <a:ext uri="{FF2B5EF4-FFF2-40B4-BE49-F238E27FC236}">
              <a16:creationId xmlns:a16="http://schemas.microsoft.com/office/drawing/2014/main" xmlns="" id="{00000000-0008-0000-0300-0000D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0" name="Picture 283">
          <a:extLst>
            <a:ext uri="{FF2B5EF4-FFF2-40B4-BE49-F238E27FC236}">
              <a16:creationId xmlns:a16="http://schemas.microsoft.com/office/drawing/2014/main" xmlns="" id="{00000000-0008-0000-0300-0000D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1" name="Picture 289">
          <a:extLst>
            <a:ext uri="{FF2B5EF4-FFF2-40B4-BE49-F238E27FC236}">
              <a16:creationId xmlns:a16="http://schemas.microsoft.com/office/drawing/2014/main" xmlns="" id="{00000000-0008-0000-0300-0000D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2" name="Picture 277">
          <a:extLst>
            <a:ext uri="{FF2B5EF4-FFF2-40B4-BE49-F238E27FC236}">
              <a16:creationId xmlns:a16="http://schemas.microsoft.com/office/drawing/2014/main" xmlns="" id="{00000000-0008-0000-0300-0000E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3" name="Picture 283">
          <a:extLst>
            <a:ext uri="{FF2B5EF4-FFF2-40B4-BE49-F238E27FC236}">
              <a16:creationId xmlns:a16="http://schemas.microsoft.com/office/drawing/2014/main" xmlns="" id="{00000000-0008-0000-0300-0000E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4" name="Picture 289">
          <a:extLst>
            <a:ext uri="{FF2B5EF4-FFF2-40B4-BE49-F238E27FC236}">
              <a16:creationId xmlns:a16="http://schemas.microsoft.com/office/drawing/2014/main" xmlns="" id="{00000000-0008-0000-0300-0000E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5" name="Picture 261">
          <a:extLst>
            <a:ext uri="{FF2B5EF4-FFF2-40B4-BE49-F238E27FC236}">
              <a16:creationId xmlns:a16="http://schemas.microsoft.com/office/drawing/2014/main" xmlns="" id="{00000000-0008-0000-0300-0000E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6" name="Picture 273">
          <a:extLst>
            <a:ext uri="{FF2B5EF4-FFF2-40B4-BE49-F238E27FC236}">
              <a16:creationId xmlns:a16="http://schemas.microsoft.com/office/drawing/2014/main" xmlns="" id="{00000000-0008-0000-0300-0000E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7" name="Picture 277">
          <a:extLst>
            <a:ext uri="{FF2B5EF4-FFF2-40B4-BE49-F238E27FC236}">
              <a16:creationId xmlns:a16="http://schemas.microsoft.com/office/drawing/2014/main" xmlns="" id="{00000000-0008-0000-0300-0000E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8" name="Picture 283">
          <a:extLst>
            <a:ext uri="{FF2B5EF4-FFF2-40B4-BE49-F238E27FC236}">
              <a16:creationId xmlns:a16="http://schemas.microsoft.com/office/drawing/2014/main" xmlns="" id="{00000000-0008-0000-0300-0000E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59" name="Picture 289">
          <a:extLst>
            <a:ext uri="{FF2B5EF4-FFF2-40B4-BE49-F238E27FC236}">
              <a16:creationId xmlns:a16="http://schemas.microsoft.com/office/drawing/2014/main" xmlns="" id="{00000000-0008-0000-0300-0000E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60" name="Picture 273">
          <a:extLst>
            <a:ext uri="{FF2B5EF4-FFF2-40B4-BE49-F238E27FC236}">
              <a16:creationId xmlns:a16="http://schemas.microsoft.com/office/drawing/2014/main" xmlns="" id="{00000000-0008-0000-0300-0000E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61" name="Picture 277">
          <a:extLst>
            <a:ext uri="{FF2B5EF4-FFF2-40B4-BE49-F238E27FC236}">
              <a16:creationId xmlns:a16="http://schemas.microsoft.com/office/drawing/2014/main" xmlns="" id="{00000000-0008-0000-0300-0000E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62" name="Picture 283">
          <a:extLst>
            <a:ext uri="{FF2B5EF4-FFF2-40B4-BE49-F238E27FC236}">
              <a16:creationId xmlns:a16="http://schemas.microsoft.com/office/drawing/2014/main" xmlns="" id="{00000000-0008-0000-0300-0000E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63" name="Picture 289">
          <a:extLst>
            <a:ext uri="{FF2B5EF4-FFF2-40B4-BE49-F238E27FC236}">
              <a16:creationId xmlns:a16="http://schemas.microsoft.com/office/drawing/2014/main" xmlns="" id="{00000000-0008-0000-0300-0000E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3564" name="Picture 247">
          <a:extLst>
            <a:ext uri="{FF2B5EF4-FFF2-40B4-BE49-F238E27FC236}">
              <a16:creationId xmlns:a16="http://schemas.microsoft.com/office/drawing/2014/main" xmlns="" id="{00000000-0008-0000-0300-0000E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9525</xdr:colOff>
      <xdr:row>173</xdr:row>
      <xdr:rowOff>9525</xdr:rowOff>
    </xdr:to>
    <xdr:sp macro="" textlink="">
      <xdr:nvSpPr>
        <xdr:cNvPr id="3565" name="Picture 273">
          <a:extLst>
            <a:ext uri="{FF2B5EF4-FFF2-40B4-BE49-F238E27FC236}">
              <a16:creationId xmlns:a16="http://schemas.microsoft.com/office/drawing/2014/main" xmlns="" id="{00000000-0008-0000-0300-0000E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66" name="Picture 201">
          <a:extLst>
            <a:ext uri="{FF2B5EF4-FFF2-40B4-BE49-F238E27FC236}">
              <a16:creationId xmlns:a16="http://schemas.microsoft.com/office/drawing/2014/main" xmlns="" id="{00000000-0008-0000-0300-0000E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67" name="Picture 207">
          <a:extLst>
            <a:ext uri="{FF2B5EF4-FFF2-40B4-BE49-F238E27FC236}">
              <a16:creationId xmlns:a16="http://schemas.microsoft.com/office/drawing/2014/main" xmlns="" id="{00000000-0008-0000-0300-0000E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68" name="Picture 211">
          <a:extLst>
            <a:ext uri="{FF2B5EF4-FFF2-40B4-BE49-F238E27FC236}">
              <a16:creationId xmlns:a16="http://schemas.microsoft.com/office/drawing/2014/main" xmlns="" id="{00000000-0008-0000-0300-0000F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69" name="Picture 201">
          <a:extLst>
            <a:ext uri="{FF2B5EF4-FFF2-40B4-BE49-F238E27FC236}">
              <a16:creationId xmlns:a16="http://schemas.microsoft.com/office/drawing/2014/main" xmlns="" id="{00000000-0008-0000-0300-0000F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0" name="Picture 207">
          <a:extLst>
            <a:ext uri="{FF2B5EF4-FFF2-40B4-BE49-F238E27FC236}">
              <a16:creationId xmlns:a16="http://schemas.microsoft.com/office/drawing/2014/main" xmlns="" id="{00000000-0008-0000-0300-0000F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1" name="Picture 211">
          <a:extLst>
            <a:ext uri="{FF2B5EF4-FFF2-40B4-BE49-F238E27FC236}">
              <a16:creationId xmlns:a16="http://schemas.microsoft.com/office/drawing/2014/main" xmlns="" id="{00000000-0008-0000-0300-0000F3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2" name="Picture 201">
          <a:extLst>
            <a:ext uri="{FF2B5EF4-FFF2-40B4-BE49-F238E27FC236}">
              <a16:creationId xmlns:a16="http://schemas.microsoft.com/office/drawing/2014/main" xmlns="" id="{00000000-0008-0000-0300-0000F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3" name="Picture 207">
          <a:extLst>
            <a:ext uri="{FF2B5EF4-FFF2-40B4-BE49-F238E27FC236}">
              <a16:creationId xmlns:a16="http://schemas.microsoft.com/office/drawing/2014/main" xmlns="" id="{00000000-0008-0000-0300-0000F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4" name="Picture 211">
          <a:extLst>
            <a:ext uri="{FF2B5EF4-FFF2-40B4-BE49-F238E27FC236}">
              <a16:creationId xmlns:a16="http://schemas.microsoft.com/office/drawing/2014/main" xmlns="" id="{00000000-0008-0000-0300-0000F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5" name="Picture 201">
          <a:extLst>
            <a:ext uri="{FF2B5EF4-FFF2-40B4-BE49-F238E27FC236}">
              <a16:creationId xmlns:a16="http://schemas.microsoft.com/office/drawing/2014/main" xmlns="" id="{00000000-0008-0000-0300-0000F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6" name="Picture 207">
          <a:extLst>
            <a:ext uri="{FF2B5EF4-FFF2-40B4-BE49-F238E27FC236}">
              <a16:creationId xmlns:a16="http://schemas.microsoft.com/office/drawing/2014/main" xmlns="" id="{00000000-0008-0000-0300-0000F8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7" name="Picture 211">
          <a:extLst>
            <a:ext uri="{FF2B5EF4-FFF2-40B4-BE49-F238E27FC236}">
              <a16:creationId xmlns:a16="http://schemas.microsoft.com/office/drawing/2014/main" xmlns="" id="{00000000-0008-0000-0300-0000F9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8" name="Picture 201">
          <a:extLst>
            <a:ext uri="{FF2B5EF4-FFF2-40B4-BE49-F238E27FC236}">
              <a16:creationId xmlns:a16="http://schemas.microsoft.com/office/drawing/2014/main" xmlns="" id="{00000000-0008-0000-0300-0000FA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79" name="Picture 207">
          <a:extLst>
            <a:ext uri="{FF2B5EF4-FFF2-40B4-BE49-F238E27FC236}">
              <a16:creationId xmlns:a16="http://schemas.microsoft.com/office/drawing/2014/main" xmlns="" id="{00000000-0008-0000-0300-0000F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0" name="Picture 211">
          <a:extLst>
            <a:ext uri="{FF2B5EF4-FFF2-40B4-BE49-F238E27FC236}">
              <a16:creationId xmlns:a16="http://schemas.microsoft.com/office/drawing/2014/main" xmlns="" id="{00000000-0008-0000-0300-0000F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1" name="Picture 201">
          <a:extLst>
            <a:ext uri="{FF2B5EF4-FFF2-40B4-BE49-F238E27FC236}">
              <a16:creationId xmlns:a16="http://schemas.microsoft.com/office/drawing/2014/main" xmlns="" id="{00000000-0008-0000-0300-0000F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2" name="Picture 207">
          <a:extLst>
            <a:ext uri="{FF2B5EF4-FFF2-40B4-BE49-F238E27FC236}">
              <a16:creationId xmlns:a16="http://schemas.microsoft.com/office/drawing/2014/main" xmlns="" id="{00000000-0008-0000-0300-0000F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3" name="Picture 211">
          <a:extLst>
            <a:ext uri="{FF2B5EF4-FFF2-40B4-BE49-F238E27FC236}">
              <a16:creationId xmlns:a16="http://schemas.microsoft.com/office/drawing/2014/main" xmlns="" id="{00000000-0008-0000-0300-0000F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4" name="Picture 201">
          <a:extLst>
            <a:ext uri="{FF2B5EF4-FFF2-40B4-BE49-F238E27FC236}">
              <a16:creationId xmlns:a16="http://schemas.microsoft.com/office/drawing/2014/main" xmlns="" id="{00000000-0008-0000-0300-00000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5" name="Picture 207">
          <a:extLst>
            <a:ext uri="{FF2B5EF4-FFF2-40B4-BE49-F238E27FC236}">
              <a16:creationId xmlns:a16="http://schemas.microsoft.com/office/drawing/2014/main" xmlns="" id="{00000000-0008-0000-0300-00000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6" name="Picture 211">
          <a:extLst>
            <a:ext uri="{FF2B5EF4-FFF2-40B4-BE49-F238E27FC236}">
              <a16:creationId xmlns:a16="http://schemas.microsoft.com/office/drawing/2014/main" xmlns="" id="{00000000-0008-0000-0300-00000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7" name="Picture 201">
          <a:extLst>
            <a:ext uri="{FF2B5EF4-FFF2-40B4-BE49-F238E27FC236}">
              <a16:creationId xmlns:a16="http://schemas.microsoft.com/office/drawing/2014/main" xmlns="" id="{00000000-0008-0000-0300-00000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8" name="Picture 207">
          <a:extLst>
            <a:ext uri="{FF2B5EF4-FFF2-40B4-BE49-F238E27FC236}">
              <a16:creationId xmlns:a16="http://schemas.microsoft.com/office/drawing/2014/main" xmlns="" id="{00000000-0008-0000-0300-00000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89" name="Picture 211">
          <a:extLst>
            <a:ext uri="{FF2B5EF4-FFF2-40B4-BE49-F238E27FC236}">
              <a16:creationId xmlns:a16="http://schemas.microsoft.com/office/drawing/2014/main" xmlns="" id="{00000000-0008-0000-0300-00000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0" name="Picture 201">
          <a:extLst>
            <a:ext uri="{FF2B5EF4-FFF2-40B4-BE49-F238E27FC236}">
              <a16:creationId xmlns:a16="http://schemas.microsoft.com/office/drawing/2014/main" xmlns="" id="{00000000-0008-0000-0300-00000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1" name="Picture 207">
          <a:extLst>
            <a:ext uri="{FF2B5EF4-FFF2-40B4-BE49-F238E27FC236}">
              <a16:creationId xmlns:a16="http://schemas.microsoft.com/office/drawing/2014/main" xmlns="" id="{00000000-0008-0000-0300-00000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2" name="Picture 211">
          <a:extLst>
            <a:ext uri="{FF2B5EF4-FFF2-40B4-BE49-F238E27FC236}">
              <a16:creationId xmlns:a16="http://schemas.microsoft.com/office/drawing/2014/main" xmlns="" id="{00000000-0008-0000-0300-00000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3" name="Picture 201">
          <a:extLst>
            <a:ext uri="{FF2B5EF4-FFF2-40B4-BE49-F238E27FC236}">
              <a16:creationId xmlns:a16="http://schemas.microsoft.com/office/drawing/2014/main" xmlns="" id="{00000000-0008-0000-0300-00000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4" name="Picture 207">
          <a:extLst>
            <a:ext uri="{FF2B5EF4-FFF2-40B4-BE49-F238E27FC236}">
              <a16:creationId xmlns:a16="http://schemas.microsoft.com/office/drawing/2014/main" xmlns="" id="{00000000-0008-0000-0300-00000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5" name="Picture 211">
          <a:extLst>
            <a:ext uri="{FF2B5EF4-FFF2-40B4-BE49-F238E27FC236}">
              <a16:creationId xmlns:a16="http://schemas.microsoft.com/office/drawing/2014/main" xmlns="" id="{00000000-0008-0000-0300-00000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6" name="Picture 201">
          <a:extLst>
            <a:ext uri="{FF2B5EF4-FFF2-40B4-BE49-F238E27FC236}">
              <a16:creationId xmlns:a16="http://schemas.microsoft.com/office/drawing/2014/main" xmlns="" id="{00000000-0008-0000-0300-00000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7" name="Picture 207">
          <a:extLst>
            <a:ext uri="{FF2B5EF4-FFF2-40B4-BE49-F238E27FC236}">
              <a16:creationId xmlns:a16="http://schemas.microsoft.com/office/drawing/2014/main" xmlns="" id="{00000000-0008-0000-0300-00000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8" name="Picture 211">
          <a:extLst>
            <a:ext uri="{FF2B5EF4-FFF2-40B4-BE49-F238E27FC236}">
              <a16:creationId xmlns:a16="http://schemas.microsoft.com/office/drawing/2014/main" xmlns="" id="{00000000-0008-0000-0300-00000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599" name="Picture 201">
          <a:extLst>
            <a:ext uri="{FF2B5EF4-FFF2-40B4-BE49-F238E27FC236}">
              <a16:creationId xmlns:a16="http://schemas.microsoft.com/office/drawing/2014/main" xmlns="" id="{00000000-0008-0000-0300-00000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0" name="Picture 207">
          <a:extLst>
            <a:ext uri="{FF2B5EF4-FFF2-40B4-BE49-F238E27FC236}">
              <a16:creationId xmlns:a16="http://schemas.microsoft.com/office/drawing/2014/main" xmlns="" id="{00000000-0008-0000-0300-00001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1" name="Picture 211">
          <a:extLst>
            <a:ext uri="{FF2B5EF4-FFF2-40B4-BE49-F238E27FC236}">
              <a16:creationId xmlns:a16="http://schemas.microsoft.com/office/drawing/2014/main" xmlns="" id="{00000000-0008-0000-0300-00001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2" name="Picture 201">
          <a:extLst>
            <a:ext uri="{FF2B5EF4-FFF2-40B4-BE49-F238E27FC236}">
              <a16:creationId xmlns:a16="http://schemas.microsoft.com/office/drawing/2014/main" xmlns="" id="{00000000-0008-0000-0300-00001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3" name="Picture 207">
          <a:extLst>
            <a:ext uri="{FF2B5EF4-FFF2-40B4-BE49-F238E27FC236}">
              <a16:creationId xmlns:a16="http://schemas.microsoft.com/office/drawing/2014/main" xmlns="" id="{00000000-0008-0000-0300-00001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4" name="Picture 211">
          <a:extLst>
            <a:ext uri="{FF2B5EF4-FFF2-40B4-BE49-F238E27FC236}">
              <a16:creationId xmlns:a16="http://schemas.microsoft.com/office/drawing/2014/main" xmlns="" id="{00000000-0008-0000-0300-00001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5" name="Picture 201">
          <a:extLst>
            <a:ext uri="{FF2B5EF4-FFF2-40B4-BE49-F238E27FC236}">
              <a16:creationId xmlns:a16="http://schemas.microsoft.com/office/drawing/2014/main" xmlns="" id="{00000000-0008-0000-0300-00001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6" name="Picture 207">
          <a:extLst>
            <a:ext uri="{FF2B5EF4-FFF2-40B4-BE49-F238E27FC236}">
              <a16:creationId xmlns:a16="http://schemas.microsoft.com/office/drawing/2014/main" xmlns="" id="{00000000-0008-0000-0300-00001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7" name="Picture 211">
          <a:extLst>
            <a:ext uri="{FF2B5EF4-FFF2-40B4-BE49-F238E27FC236}">
              <a16:creationId xmlns:a16="http://schemas.microsoft.com/office/drawing/2014/main" xmlns="" id="{00000000-0008-0000-0300-00001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8" name="Picture 201">
          <a:extLst>
            <a:ext uri="{FF2B5EF4-FFF2-40B4-BE49-F238E27FC236}">
              <a16:creationId xmlns:a16="http://schemas.microsoft.com/office/drawing/2014/main" xmlns="" id="{00000000-0008-0000-0300-00001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09" name="Picture 207">
          <a:extLst>
            <a:ext uri="{FF2B5EF4-FFF2-40B4-BE49-F238E27FC236}">
              <a16:creationId xmlns:a16="http://schemas.microsoft.com/office/drawing/2014/main" xmlns="" id="{00000000-0008-0000-0300-00001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0" name="Picture 211">
          <a:extLst>
            <a:ext uri="{FF2B5EF4-FFF2-40B4-BE49-F238E27FC236}">
              <a16:creationId xmlns:a16="http://schemas.microsoft.com/office/drawing/2014/main" xmlns="" id="{00000000-0008-0000-0300-00001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1" name="Picture 201">
          <a:extLst>
            <a:ext uri="{FF2B5EF4-FFF2-40B4-BE49-F238E27FC236}">
              <a16:creationId xmlns:a16="http://schemas.microsoft.com/office/drawing/2014/main" xmlns="" id="{00000000-0008-0000-0300-00001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2" name="Picture 207">
          <a:extLst>
            <a:ext uri="{FF2B5EF4-FFF2-40B4-BE49-F238E27FC236}">
              <a16:creationId xmlns:a16="http://schemas.microsoft.com/office/drawing/2014/main" xmlns="" id="{00000000-0008-0000-0300-00001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3" name="Picture 211">
          <a:extLst>
            <a:ext uri="{FF2B5EF4-FFF2-40B4-BE49-F238E27FC236}">
              <a16:creationId xmlns:a16="http://schemas.microsoft.com/office/drawing/2014/main" xmlns="" id="{00000000-0008-0000-0300-00001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4" name="Picture 201">
          <a:extLst>
            <a:ext uri="{FF2B5EF4-FFF2-40B4-BE49-F238E27FC236}">
              <a16:creationId xmlns:a16="http://schemas.microsoft.com/office/drawing/2014/main" xmlns="" id="{00000000-0008-0000-0300-00001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5" name="Picture 207">
          <a:extLst>
            <a:ext uri="{FF2B5EF4-FFF2-40B4-BE49-F238E27FC236}">
              <a16:creationId xmlns:a16="http://schemas.microsoft.com/office/drawing/2014/main" xmlns="" id="{00000000-0008-0000-0300-00001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6" name="Picture 211">
          <a:extLst>
            <a:ext uri="{FF2B5EF4-FFF2-40B4-BE49-F238E27FC236}">
              <a16:creationId xmlns:a16="http://schemas.microsoft.com/office/drawing/2014/main" xmlns="" id="{00000000-0008-0000-0300-00002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7" name="Picture 201">
          <a:extLst>
            <a:ext uri="{FF2B5EF4-FFF2-40B4-BE49-F238E27FC236}">
              <a16:creationId xmlns:a16="http://schemas.microsoft.com/office/drawing/2014/main" xmlns="" id="{00000000-0008-0000-0300-00002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8" name="Picture 207">
          <a:extLst>
            <a:ext uri="{FF2B5EF4-FFF2-40B4-BE49-F238E27FC236}">
              <a16:creationId xmlns:a16="http://schemas.microsoft.com/office/drawing/2014/main" xmlns="" id="{00000000-0008-0000-0300-00002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19" name="Picture 211">
          <a:extLst>
            <a:ext uri="{FF2B5EF4-FFF2-40B4-BE49-F238E27FC236}">
              <a16:creationId xmlns:a16="http://schemas.microsoft.com/office/drawing/2014/main" xmlns="" id="{00000000-0008-0000-0300-00002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0" name="Picture 201">
          <a:extLst>
            <a:ext uri="{FF2B5EF4-FFF2-40B4-BE49-F238E27FC236}">
              <a16:creationId xmlns:a16="http://schemas.microsoft.com/office/drawing/2014/main" xmlns="" id="{00000000-0008-0000-0300-00002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1" name="Picture 207">
          <a:extLst>
            <a:ext uri="{FF2B5EF4-FFF2-40B4-BE49-F238E27FC236}">
              <a16:creationId xmlns:a16="http://schemas.microsoft.com/office/drawing/2014/main" xmlns="" id="{00000000-0008-0000-0300-00002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2" name="Picture 211">
          <a:extLst>
            <a:ext uri="{FF2B5EF4-FFF2-40B4-BE49-F238E27FC236}">
              <a16:creationId xmlns:a16="http://schemas.microsoft.com/office/drawing/2014/main" xmlns="" id="{00000000-0008-0000-0300-00002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3" name="Picture 201">
          <a:extLst>
            <a:ext uri="{FF2B5EF4-FFF2-40B4-BE49-F238E27FC236}">
              <a16:creationId xmlns:a16="http://schemas.microsoft.com/office/drawing/2014/main" xmlns="" id="{00000000-0008-0000-0300-00002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4" name="Picture 207">
          <a:extLst>
            <a:ext uri="{FF2B5EF4-FFF2-40B4-BE49-F238E27FC236}">
              <a16:creationId xmlns:a16="http://schemas.microsoft.com/office/drawing/2014/main" xmlns="" id="{00000000-0008-0000-0300-00002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5" name="Picture 211">
          <a:extLst>
            <a:ext uri="{FF2B5EF4-FFF2-40B4-BE49-F238E27FC236}">
              <a16:creationId xmlns:a16="http://schemas.microsoft.com/office/drawing/2014/main" xmlns="" id="{00000000-0008-0000-0300-00002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6" name="Picture 201">
          <a:extLst>
            <a:ext uri="{FF2B5EF4-FFF2-40B4-BE49-F238E27FC236}">
              <a16:creationId xmlns:a16="http://schemas.microsoft.com/office/drawing/2014/main" xmlns="" id="{00000000-0008-0000-0300-00002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7" name="Picture 207">
          <a:extLst>
            <a:ext uri="{FF2B5EF4-FFF2-40B4-BE49-F238E27FC236}">
              <a16:creationId xmlns:a16="http://schemas.microsoft.com/office/drawing/2014/main" xmlns="" id="{00000000-0008-0000-0300-00002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8" name="Picture 211">
          <a:extLst>
            <a:ext uri="{FF2B5EF4-FFF2-40B4-BE49-F238E27FC236}">
              <a16:creationId xmlns:a16="http://schemas.microsoft.com/office/drawing/2014/main" xmlns="" id="{00000000-0008-0000-0300-00002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29" name="Picture 201">
          <a:extLst>
            <a:ext uri="{FF2B5EF4-FFF2-40B4-BE49-F238E27FC236}">
              <a16:creationId xmlns:a16="http://schemas.microsoft.com/office/drawing/2014/main" xmlns="" id="{00000000-0008-0000-0300-00002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0" name="Picture 207">
          <a:extLst>
            <a:ext uri="{FF2B5EF4-FFF2-40B4-BE49-F238E27FC236}">
              <a16:creationId xmlns:a16="http://schemas.microsoft.com/office/drawing/2014/main" xmlns="" id="{00000000-0008-0000-0300-00002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1" name="Picture 211">
          <a:extLst>
            <a:ext uri="{FF2B5EF4-FFF2-40B4-BE49-F238E27FC236}">
              <a16:creationId xmlns:a16="http://schemas.microsoft.com/office/drawing/2014/main" xmlns="" id="{00000000-0008-0000-0300-00002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2" name="Picture 201">
          <a:extLst>
            <a:ext uri="{FF2B5EF4-FFF2-40B4-BE49-F238E27FC236}">
              <a16:creationId xmlns:a16="http://schemas.microsoft.com/office/drawing/2014/main" xmlns="" id="{00000000-0008-0000-0300-00003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3" name="Picture 207">
          <a:extLst>
            <a:ext uri="{FF2B5EF4-FFF2-40B4-BE49-F238E27FC236}">
              <a16:creationId xmlns:a16="http://schemas.microsoft.com/office/drawing/2014/main" xmlns="" id="{00000000-0008-0000-0300-00003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4" name="Picture 211">
          <a:extLst>
            <a:ext uri="{FF2B5EF4-FFF2-40B4-BE49-F238E27FC236}">
              <a16:creationId xmlns:a16="http://schemas.microsoft.com/office/drawing/2014/main" xmlns="" id="{00000000-0008-0000-0300-00003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5" name="Picture 201">
          <a:extLst>
            <a:ext uri="{FF2B5EF4-FFF2-40B4-BE49-F238E27FC236}">
              <a16:creationId xmlns:a16="http://schemas.microsoft.com/office/drawing/2014/main" xmlns="" id="{00000000-0008-0000-0300-00003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6" name="Picture 207">
          <a:extLst>
            <a:ext uri="{FF2B5EF4-FFF2-40B4-BE49-F238E27FC236}">
              <a16:creationId xmlns:a16="http://schemas.microsoft.com/office/drawing/2014/main" xmlns="" id="{00000000-0008-0000-0300-00003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7" name="Picture 211">
          <a:extLst>
            <a:ext uri="{FF2B5EF4-FFF2-40B4-BE49-F238E27FC236}">
              <a16:creationId xmlns:a16="http://schemas.microsoft.com/office/drawing/2014/main" xmlns="" id="{00000000-0008-0000-0300-00003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8" name="Picture 201">
          <a:extLst>
            <a:ext uri="{FF2B5EF4-FFF2-40B4-BE49-F238E27FC236}">
              <a16:creationId xmlns:a16="http://schemas.microsoft.com/office/drawing/2014/main" xmlns="" id="{00000000-0008-0000-0300-00003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39" name="Picture 207">
          <a:extLst>
            <a:ext uri="{FF2B5EF4-FFF2-40B4-BE49-F238E27FC236}">
              <a16:creationId xmlns:a16="http://schemas.microsoft.com/office/drawing/2014/main" xmlns="" id="{00000000-0008-0000-0300-00003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0" name="Picture 211">
          <a:extLst>
            <a:ext uri="{FF2B5EF4-FFF2-40B4-BE49-F238E27FC236}">
              <a16:creationId xmlns:a16="http://schemas.microsoft.com/office/drawing/2014/main" xmlns="" id="{00000000-0008-0000-0300-00003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1" name="Picture 201">
          <a:extLst>
            <a:ext uri="{FF2B5EF4-FFF2-40B4-BE49-F238E27FC236}">
              <a16:creationId xmlns:a16="http://schemas.microsoft.com/office/drawing/2014/main" xmlns="" id="{00000000-0008-0000-0300-00003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2" name="Picture 207">
          <a:extLst>
            <a:ext uri="{FF2B5EF4-FFF2-40B4-BE49-F238E27FC236}">
              <a16:creationId xmlns:a16="http://schemas.microsoft.com/office/drawing/2014/main" xmlns="" id="{00000000-0008-0000-0300-00003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3" name="Picture 211">
          <a:extLst>
            <a:ext uri="{FF2B5EF4-FFF2-40B4-BE49-F238E27FC236}">
              <a16:creationId xmlns:a16="http://schemas.microsoft.com/office/drawing/2014/main" xmlns="" id="{00000000-0008-0000-0300-00003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4" name="Picture 201">
          <a:extLst>
            <a:ext uri="{FF2B5EF4-FFF2-40B4-BE49-F238E27FC236}">
              <a16:creationId xmlns:a16="http://schemas.microsoft.com/office/drawing/2014/main" xmlns="" id="{00000000-0008-0000-0300-00003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5" name="Picture 207">
          <a:extLst>
            <a:ext uri="{FF2B5EF4-FFF2-40B4-BE49-F238E27FC236}">
              <a16:creationId xmlns:a16="http://schemas.microsoft.com/office/drawing/2014/main" xmlns="" id="{00000000-0008-0000-0300-00003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6" name="Picture 211">
          <a:extLst>
            <a:ext uri="{FF2B5EF4-FFF2-40B4-BE49-F238E27FC236}">
              <a16:creationId xmlns:a16="http://schemas.microsoft.com/office/drawing/2014/main" xmlns="" id="{00000000-0008-0000-0300-00003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7" name="Picture 201">
          <a:extLst>
            <a:ext uri="{FF2B5EF4-FFF2-40B4-BE49-F238E27FC236}">
              <a16:creationId xmlns:a16="http://schemas.microsoft.com/office/drawing/2014/main" xmlns="" id="{00000000-0008-0000-0300-00003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8" name="Picture 207">
          <a:extLst>
            <a:ext uri="{FF2B5EF4-FFF2-40B4-BE49-F238E27FC236}">
              <a16:creationId xmlns:a16="http://schemas.microsoft.com/office/drawing/2014/main" xmlns="" id="{00000000-0008-0000-0300-00004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49" name="Picture 211">
          <a:extLst>
            <a:ext uri="{FF2B5EF4-FFF2-40B4-BE49-F238E27FC236}">
              <a16:creationId xmlns:a16="http://schemas.microsoft.com/office/drawing/2014/main" xmlns="" id="{00000000-0008-0000-0300-00004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0" name="Picture 201">
          <a:extLst>
            <a:ext uri="{FF2B5EF4-FFF2-40B4-BE49-F238E27FC236}">
              <a16:creationId xmlns:a16="http://schemas.microsoft.com/office/drawing/2014/main" xmlns="" id="{00000000-0008-0000-0300-00004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1" name="Picture 207">
          <a:extLst>
            <a:ext uri="{FF2B5EF4-FFF2-40B4-BE49-F238E27FC236}">
              <a16:creationId xmlns:a16="http://schemas.microsoft.com/office/drawing/2014/main" xmlns="" id="{00000000-0008-0000-0300-00004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2" name="Picture 211">
          <a:extLst>
            <a:ext uri="{FF2B5EF4-FFF2-40B4-BE49-F238E27FC236}">
              <a16:creationId xmlns:a16="http://schemas.microsoft.com/office/drawing/2014/main" xmlns="" id="{00000000-0008-0000-0300-00004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3" name="Picture 201">
          <a:extLst>
            <a:ext uri="{FF2B5EF4-FFF2-40B4-BE49-F238E27FC236}">
              <a16:creationId xmlns:a16="http://schemas.microsoft.com/office/drawing/2014/main" xmlns="" id="{00000000-0008-0000-0300-00004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4" name="Picture 207">
          <a:extLst>
            <a:ext uri="{FF2B5EF4-FFF2-40B4-BE49-F238E27FC236}">
              <a16:creationId xmlns:a16="http://schemas.microsoft.com/office/drawing/2014/main" xmlns="" id="{00000000-0008-0000-0300-00004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5" name="Picture 211">
          <a:extLst>
            <a:ext uri="{FF2B5EF4-FFF2-40B4-BE49-F238E27FC236}">
              <a16:creationId xmlns:a16="http://schemas.microsoft.com/office/drawing/2014/main" xmlns="" id="{00000000-0008-0000-0300-00004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6" name="Picture 201">
          <a:extLst>
            <a:ext uri="{FF2B5EF4-FFF2-40B4-BE49-F238E27FC236}">
              <a16:creationId xmlns:a16="http://schemas.microsoft.com/office/drawing/2014/main" xmlns="" id="{00000000-0008-0000-0300-00004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7" name="Picture 207">
          <a:extLst>
            <a:ext uri="{FF2B5EF4-FFF2-40B4-BE49-F238E27FC236}">
              <a16:creationId xmlns:a16="http://schemas.microsoft.com/office/drawing/2014/main" xmlns="" id="{00000000-0008-0000-0300-00004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8" name="Picture 211">
          <a:extLst>
            <a:ext uri="{FF2B5EF4-FFF2-40B4-BE49-F238E27FC236}">
              <a16:creationId xmlns:a16="http://schemas.microsoft.com/office/drawing/2014/main" xmlns="" id="{00000000-0008-0000-0300-00004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59" name="Picture 201">
          <a:extLst>
            <a:ext uri="{FF2B5EF4-FFF2-40B4-BE49-F238E27FC236}">
              <a16:creationId xmlns:a16="http://schemas.microsoft.com/office/drawing/2014/main" xmlns="" id="{00000000-0008-0000-0300-00004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0" name="Picture 207">
          <a:extLst>
            <a:ext uri="{FF2B5EF4-FFF2-40B4-BE49-F238E27FC236}">
              <a16:creationId xmlns:a16="http://schemas.microsoft.com/office/drawing/2014/main" xmlns="" id="{00000000-0008-0000-0300-00004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1" name="Picture 211">
          <a:extLst>
            <a:ext uri="{FF2B5EF4-FFF2-40B4-BE49-F238E27FC236}">
              <a16:creationId xmlns:a16="http://schemas.microsoft.com/office/drawing/2014/main" xmlns="" id="{00000000-0008-0000-0300-00004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2" name="Picture 201">
          <a:extLst>
            <a:ext uri="{FF2B5EF4-FFF2-40B4-BE49-F238E27FC236}">
              <a16:creationId xmlns:a16="http://schemas.microsoft.com/office/drawing/2014/main" xmlns="" id="{00000000-0008-0000-0300-00004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3" name="Picture 207">
          <a:extLst>
            <a:ext uri="{FF2B5EF4-FFF2-40B4-BE49-F238E27FC236}">
              <a16:creationId xmlns:a16="http://schemas.microsoft.com/office/drawing/2014/main" xmlns="" id="{00000000-0008-0000-0300-00004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4" name="Picture 211">
          <a:extLst>
            <a:ext uri="{FF2B5EF4-FFF2-40B4-BE49-F238E27FC236}">
              <a16:creationId xmlns:a16="http://schemas.microsoft.com/office/drawing/2014/main" xmlns="" id="{00000000-0008-0000-0300-00005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5" name="Picture 201">
          <a:extLst>
            <a:ext uri="{FF2B5EF4-FFF2-40B4-BE49-F238E27FC236}">
              <a16:creationId xmlns:a16="http://schemas.microsoft.com/office/drawing/2014/main" xmlns="" id="{00000000-0008-0000-0300-00005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6" name="Picture 207">
          <a:extLst>
            <a:ext uri="{FF2B5EF4-FFF2-40B4-BE49-F238E27FC236}">
              <a16:creationId xmlns:a16="http://schemas.microsoft.com/office/drawing/2014/main" xmlns="" id="{00000000-0008-0000-0300-00005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7" name="Picture 211">
          <a:extLst>
            <a:ext uri="{FF2B5EF4-FFF2-40B4-BE49-F238E27FC236}">
              <a16:creationId xmlns:a16="http://schemas.microsoft.com/office/drawing/2014/main" xmlns="" id="{00000000-0008-0000-0300-00005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8" name="Picture 201">
          <a:extLst>
            <a:ext uri="{FF2B5EF4-FFF2-40B4-BE49-F238E27FC236}">
              <a16:creationId xmlns:a16="http://schemas.microsoft.com/office/drawing/2014/main" xmlns="" id="{00000000-0008-0000-0300-00005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69" name="Picture 207">
          <a:extLst>
            <a:ext uri="{FF2B5EF4-FFF2-40B4-BE49-F238E27FC236}">
              <a16:creationId xmlns:a16="http://schemas.microsoft.com/office/drawing/2014/main" xmlns="" id="{00000000-0008-0000-0300-00005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0" name="Picture 211">
          <a:extLst>
            <a:ext uri="{FF2B5EF4-FFF2-40B4-BE49-F238E27FC236}">
              <a16:creationId xmlns:a16="http://schemas.microsoft.com/office/drawing/2014/main" xmlns="" id="{00000000-0008-0000-0300-00005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1" name="Picture 201">
          <a:extLst>
            <a:ext uri="{FF2B5EF4-FFF2-40B4-BE49-F238E27FC236}">
              <a16:creationId xmlns:a16="http://schemas.microsoft.com/office/drawing/2014/main" xmlns="" id="{00000000-0008-0000-0300-00005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2" name="Picture 207">
          <a:extLst>
            <a:ext uri="{FF2B5EF4-FFF2-40B4-BE49-F238E27FC236}">
              <a16:creationId xmlns:a16="http://schemas.microsoft.com/office/drawing/2014/main" xmlns="" id="{00000000-0008-0000-0300-00005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3" name="Picture 211">
          <a:extLst>
            <a:ext uri="{FF2B5EF4-FFF2-40B4-BE49-F238E27FC236}">
              <a16:creationId xmlns:a16="http://schemas.microsoft.com/office/drawing/2014/main" xmlns="" id="{00000000-0008-0000-0300-00005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4" name="Picture 201">
          <a:extLst>
            <a:ext uri="{FF2B5EF4-FFF2-40B4-BE49-F238E27FC236}">
              <a16:creationId xmlns:a16="http://schemas.microsoft.com/office/drawing/2014/main" xmlns="" id="{00000000-0008-0000-0300-00005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5" name="Picture 207">
          <a:extLst>
            <a:ext uri="{FF2B5EF4-FFF2-40B4-BE49-F238E27FC236}">
              <a16:creationId xmlns:a16="http://schemas.microsoft.com/office/drawing/2014/main" xmlns="" id="{00000000-0008-0000-0300-00005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6" name="Picture 211">
          <a:extLst>
            <a:ext uri="{FF2B5EF4-FFF2-40B4-BE49-F238E27FC236}">
              <a16:creationId xmlns:a16="http://schemas.microsoft.com/office/drawing/2014/main" xmlns="" id="{00000000-0008-0000-0300-00005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7" name="Picture 201">
          <a:extLst>
            <a:ext uri="{FF2B5EF4-FFF2-40B4-BE49-F238E27FC236}">
              <a16:creationId xmlns:a16="http://schemas.microsoft.com/office/drawing/2014/main" xmlns="" id="{00000000-0008-0000-0300-00005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8" name="Picture 207">
          <a:extLst>
            <a:ext uri="{FF2B5EF4-FFF2-40B4-BE49-F238E27FC236}">
              <a16:creationId xmlns:a16="http://schemas.microsoft.com/office/drawing/2014/main" xmlns="" id="{00000000-0008-0000-0300-00005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79" name="Picture 211">
          <a:extLst>
            <a:ext uri="{FF2B5EF4-FFF2-40B4-BE49-F238E27FC236}">
              <a16:creationId xmlns:a16="http://schemas.microsoft.com/office/drawing/2014/main" xmlns="" id="{00000000-0008-0000-0300-00005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0" name="Picture 201">
          <a:extLst>
            <a:ext uri="{FF2B5EF4-FFF2-40B4-BE49-F238E27FC236}">
              <a16:creationId xmlns:a16="http://schemas.microsoft.com/office/drawing/2014/main" xmlns="" id="{00000000-0008-0000-0300-00006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1" name="Picture 207">
          <a:extLst>
            <a:ext uri="{FF2B5EF4-FFF2-40B4-BE49-F238E27FC236}">
              <a16:creationId xmlns:a16="http://schemas.microsoft.com/office/drawing/2014/main" xmlns="" id="{00000000-0008-0000-0300-00006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2" name="Picture 211">
          <a:extLst>
            <a:ext uri="{FF2B5EF4-FFF2-40B4-BE49-F238E27FC236}">
              <a16:creationId xmlns:a16="http://schemas.microsoft.com/office/drawing/2014/main" xmlns="" id="{00000000-0008-0000-0300-00006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3" name="Picture 201">
          <a:extLst>
            <a:ext uri="{FF2B5EF4-FFF2-40B4-BE49-F238E27FC236}">
              <a16:creationId xmlns:a16="http://schemas.microsoft.com/office/drawing/2014/main" xmlns="" id="{00000000-0008-0000-0300-00006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4" name="Picture 207">
          <a:extLst>
            <a:ext uri="{FF2B5EF4-FFF2-40B4-BE49-F238E27FC236}">
              <a16:creationId xmlns:a16="http://schemas.microsoft.com/office/drawing/2014/main" xmlns="" id="{00000000-0008-0000-0300-00006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5" name="Picture 211">
          <a:extLst>
            <a:ext uri="{FF2B5EF4-FFF2-40B4-BE49-F238E27FC236}">
              <a16:creationId xmlns:a16="http://schemas.microsoft.com/office/drawing/2014/main" xmlns="" id="{00000000-0008-0000-0300-00006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6" name="Picture 201">
          <a:extLst>
            <a:ext uri="{FF2B5EF4-FFF2-40B4-BE49-F238E27FC236}">
              <a16:creationId xmlns:a16="http://schemas.microsoft.com/office/drawing/2014/main" xmlns="" id="{00000000-0008-0000-0300-00006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7" name="Picture 207">
          <a:extLst>
            <a:ext uri="{FF2B5EF4-FFF2-40B4-BE49-F238E27FC236}">
              <a16:creationId xmlns:a16="http://schemas.microsoft.com/office/drawing/2014/main" xmlns="" id="{00000000-0008-0000-0300-00006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8" name="Picture 211">
          <a:extLst>
            <a:ext uri="{FF2B5EF4-FFF2-40B4-BE49-F238E27FC236}">
              <a16:creationId xmlns:a16="http://schemas.microsoft.com/office/drawing/2014/main" xmlns="" id="{00000000-0008-0000-0300-00006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89" name="Picture 201">
          <a:extLst>
            <a:ext uri="{FF2B5EF4-FFF2-40B4-BE49-F238E27FC236}">
              <a16:creationId xmlns:a16="http://schemas.microsoft.com/office/drawing/2014/main" xmlns="" id="{00000000-0008-0000-0300-00006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0" name="Picture 207">
          <a:extLst>
            <a:ext uri="{FF2B5EF4-FFF2-40B4-BE49-F238E27FC236}">
              <a16:creationId xmlns:a16="http://schemas.microsoft.com/office/drawing/2014/main" xmlns="" id="{00000000-0008-0000-0300-00006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1" name="Picture 211">
          <a:extLst>
            <a:ext uri="{FF2B5EF4-FFF2-40B4-BE49-F238E27FC236}">
              <a16:creationId xmlns:a16="http://schemas.microsoft.com/office/drawing/2014/main" xmlns="" id="{00000000-0008-0000-0300-00006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2" name="Picture 201">
          <a:extLst>
            <a:ext uri="{FF2B5EF4-FFF2-40B4-BE49-F238E27FC236}">
              <a16:creationId xmlns:a16="http://schemas.microsoft.com/office/drawing/2014/main" xmlns="" id="{00000000-0008-0000-0300-00006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3" name="Picture 207">
          <a:extLst>
            <a:ext uri="{FF2B5EF4-FFF2-40B4-BE49-F238E27FC236}">
              <a16:creationId xmlns:a16="http://schemas.microsoft.com/office/drawing/2014/main" xmlns="" id="{00000000-0008-0000-0300-00006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4" name="Picture 211">
          <a:extLst>
            <a:ext uri="{FF2B5EF4-FFF2-40B4-BE49-F238E27FC236}">
              <a16:creationId xmlns:a16="http://schemas.microsoft.com/office/drawing/2014/main" xmlns="" id="{00000000-0008-0000-0300-00006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5" name="Picture 201">
          <a:extLst>
            <a:ext uri="{FF2B5EF4-FFF2-40B4-BE49-F238E27FC236}">
              <a16:creationId xmlns:a16="http://schemas.microsoft.com/office/drawing/2014/main" xmlns="" id="{00000000-0008-0000-0300-00006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6" name="Picture 207">
          <a:extLst>
            <a:ext uri="{FF2B5EF4-FFF2-40B4-BE49-F238E27FC236}">
              <a16:creationId xmlns:a16="http://schemas.microsoft.com/office/drawing/2014/main" xmlns="" id="{00000000-0008-0000-0300-00007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7" name="Picture 211">
          <a:extLst>
            <a:ext uri="{FF2B5EF4-FFF2-40B4-BE49-F238E27FC236}">
              <a16:creationId xmlns:a16="http://schemas.microsoft.com/office/drawing/2014/main" xmlns="" id="{00000000-0008-0000-0300-00007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8" name="Picture 201">
          <a:extLst>
            <a:ext uri="{FF2B5EF4-FFF2-40B4-BE49-F238E27FC236}">
              <a16:creationId xmlns:a16="http://schemas.microsoft.com/office/drawing/2014/main" xmlns="" id="{00000000-0008-0000-0300-00007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699" name="Picture 207">
          <a:extLst>
            <a:ext uri="{FF2B5EF4-FFF2-40B4-BE49-F238E27FC236}">
              <a16:creationId xmlns:a16="http://schemas.microsoft.com/office/drawing/2014/main" xmlns="" id="{00000000-0008-0000-0300-00007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0" name="Picture 211">
          <a:extLst>
            <a:ext uri="{FF2B5EF4-FFF2-40B4-BE49-F238E27FC236}">
              <a16:creationId xmlns:a16="http://schemas.microsoft.com/office/drawing/2014/main" xmlns="" id="{00000000-0008-0000-0300-00007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1" name="Picture 201">
          <a:extLst>
            <a:ext uri="{FF2B5EF4-FFF2-40B4-BE49-F238E27FC236}">
              <a16:creationId xmlns:a16="http://schemas.microsoft.com/office/drawing/2014/main" xmlns="" id="{00000000-0008-0000-0300-00007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2" name="Picture 207">
          <a:extLst>
            <a:ext uri="{FF2B5EF4-FFF2-40B4-BE49-F238E27FC236}">
              <a16:creationId xmlns:a16="http://schemas.microsoft.com/office/drawing/2014/main" xmlns="" id="{00000000-0008-0000-0300-00007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3" name="Picture 211">
          <a:extLst>
            <a:ext uri="{FF2B5EF4-FFF2-40B4-BE49-F238E27FC236}">
              <a16:creationId xmlns:a16="http://schemas.microsoft.com/office/drawing/2014/main" xmlns="" id="{00000000-0008-0000-0300-00007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4" name="Picture 201">
          <a:extLst>
            <a:ext uri="{FF2B5EF4-FFF2-40B4-BE49-F238E27FC236}">
              <a16:creationId xmlns:a16="http://schemas.microsoft.com/office/drawing/2014/main" xmlns="" id="{00000000-0008-0000-0300-00007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5" name="Picture 207">
          <a:extLst>
            <a:ext uri="{FF2B5EF4-FFF2-40B4-BE49-F238E27FC236}">
              <a16:creationId xmlns:a16="http://schemas.microsoft.com/office/drawing/2014/main" xmlns="" id="{00000000-0008-0000-0300-00007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6" name="Picture 211">
          <a:extLst>
            <a:ext uri="{FF2B5EF4-FFF2-40B4-BE49-F238E27FC236}">
              <a16:creationId xmlns:a16="http://schemas.microsoft.com/office/drawing/2014/main" xmlns="" id="{00000000-0008-0000-0300-00007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7" name="Picture 201">
          <a:extLst>
            <a:ext uri="{FF2B5EF4-FFF2-40B4-BE49-F238E27FC236}">
              <a16:creationId xmlns:a16="http://schemas.microsoft.com/office/drawing/2014/main" xmlns="" id="{00000000-0008-0000-0300-00007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8" name="Picture 207">
          <a:extLst>
            <a:ext uri="{FF2B5EF4-FFF2-40B4-BE49-F238E27FC236}">
              <a16:creationId xmlns:a16="http://schemas.microsoft.com/office/drawing/2014/main" xmlns="" id="{00000000-0008-0000-0300-00007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09" name="Picture 211">
          <a:extLst>
            <a:ext uri="{FF2B5EF4-FFF2-40B4-BE49-F238E27FC236}">
              <a16:creationId xmlns:a16="http://schemas.microsoft.com/office/drawing/2014/main" xmlns="" id="{00000000-0008-0000-0300-00007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0" name="Picture 201">
          <a:extLst>
            <a:ext uri="{FF2B5EF4-FFF2-40B4-BE49-F238E27FC236}">
              <a16:creationId xmlns:a16="http://schemas.microsoft.com/office/drawing/2014/main" xmlns="" id="{00000000-0008-0000-0300-00007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1" name="Picture 207">
          <a:extLst>
            <a:ext uri="{FF2B5EF4-FFF2-40B4-BE49-F238E27FC236}">
              <a16:creationId xmlns:a16="http://schemas.microsoft.com/office/drawing/2014/main" xmlns="" id="{00000000-0008-0000-0300-00007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2" name="Picture 211">
          <a:extLst>
            <a:ext uri="{FF2B5EF4-FFF2-40B4-BE49-F238E27FC236}">
              <a16:creationId xmlns:a16="http://schemas.microsoft.com/office/drawing/2014/main" xmlns="" id="{00000000-0008-0000-0300-00008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3" name="Picture 201">
          <a:extLst>
            <a:ext uri="{FF2B5EF4-FFF2-40B4-BE49-F238E27FC236}">
              <a16:creationId xmlns:a16="http://schemas.microsoft.com/office/drawing/2014/main" xmlns="" id="{00000000-0008-0000-0300-00008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4" name="Picture 207">
          <a:extLst>
            <a:ext uri="{FF2B5EF4-FFF2-40B4-BE49-F238E27FC236}">
              <a16:creationId xmlns:a16="http://schemas.microsoft.com/office/drawing/2014/main" xmlns="" id="{00000000-0008-0000-0300-00008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5" name="Picture 211">
          <a:extLst>
            <a:ext uri="{FF2B5EF4-FFF2-40B4-BE49-F238E27FC236}">
              <a16:creationId xmlns:a16="http://schemas.microsoft.com/office/drawing/2014/main" xmlns="" id="{00000000-0008-0000-0300-00008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6" name="Picture 201">
          <a:extLst>
            <a:ext uri="{FF2B5EF4-FFF2-40B4-BE49-F238E27FC236}">
              <a16:creationId xmlns:a16="http://schemas.microsoft.com/office/drawing/2014/main" xmlns="" id="{00000000-0008-0000-0300-00008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7" name="Picture 207">
          <a:extLst>
            <a:ext uri="{FF2B5EF4-FFF2-40B4-BE49-F238E27FC236}">
              <a16:creationId xmlns:a16="http://schemas.microsoft.com/office/drawing/2014/main" xmlns="" id="{00000000-0008-0000-0300-00008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8" name="Picture 211">
          <a:extLst>
            <a:ext uri="{FF2B5EF4-FFF2-40B4-BE49-F238E27FC236}">
              <a16:creationId xmlns:a16="http://schemas.microsoft.com/office/drawing/2014/main" xmlns="" id="{00000000-0008-0000-0300-00008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19" name="Picture 201">
          <a:extLst>
            <a:ext uri="{FF2B5EF4-FFF2-40B4-BE49-F238E27FC236}">
              <a16:creationId xmlns:a16="http://schemas.microsoft.com/office/drawing/2014/main" xmlns="" id="{00000000-0008-0000-0300-00008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0" name="Picture 207">
          <a:extLst>
            <a:ext uri="{FF2B5EF4-FFF2-40B4-BE49-F238E27FC236}">
              <a16:creationId xmlns:a16="http://schemas.microsoft.com/office/drawing/2014/main" xmlns="" id="{00000000-0008-0000-0300-00008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1" name="Picture 211">
          <a:extLst>
            <a:ext uri="{FF2B5EF4-FFF2-40B4-BE49-F238E27FC236}">
              <a16:creationId xmlns:a16="http://schemas.microsoft.com/office/drawing/2014/main" xmlns="" id="{00000000-0008-0000-0300-00008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2" name="Picture 201">
          <a:extLst>
            <a:ext uri="{FF2B5EF4-FFF2-40B4-BE49-F238E27FC236}">
              <a16:creationId xmlns:a16="http://schemas.microsoft.com/office/drawing/2014/main" xmlns="" id="{00000000-0008-0000-0300-00008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3" name="Picture 207">
          <a:extLst>
            <a:ext uri="{FF2B5EF4-FFF2-40B4-BE49-F238E27FC236}">
              <a16:creationId xmlns:a16="http://schemas.microsoft.com/office/drawing/2014/main" xmlns="" id="{00000000-0008-0000-0300-00008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4" name="Picture 211">
          <a:extLst>
            <a:ext uri="{FF2B5EF4-FFF2-40B4-BE49-F238E27FC236}">
              <a16:creationId xmlns:a16="http://schemas.microsoft.com/office/drawing/2014/main" xmlns="" id="{00000000-0008-0000-0300-00008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5" name="Picture 201">
          <a:extLst>
            <a:ext uri="{FF2B5EF4-FFF2-40B4-BE49-F238E27FC236}">
              <a16:creationId xmlns:a16="http://schemas.microsoft.com/office/drawing/2014/main" xmlns="" id="{00000000-0008-0000-0300-00008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6" name="Picture 207">
          <a:extLst>
            <a:ext uri="{FF2B5EF4-FFF2-40B4-BE49-F238E27FC236}">
              <a16:creationId xmlns:a16="http://schemas.microsoft.com/office/drawing/2014/main" xmlns="" id="{00000000-0008-0000-0300-00008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7" name="Picture 211">
          <a:extLst>
            <a:ext uri="{FF2B5EF4-FFF2-40B4-BE49-F238E27FC236}">
              <a16:creationId xmlns:a16="http://schemas.microsoft.com/office/drawing/2014/main" xmlns="" id="{00000000-0008-0000-0300-00008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8" name="Picture 201">
          <a:extLst>
            <a:ext uri="{FF2B5EF4-FFF2-40B4-BE49-F238E27FC236}">
              <a16:creationId xmlns:a16="http://schemas.microsoft.com/office/drawing/2014/main" xmlns="" id="{00000000-0008-0000-0300-00009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29" name="Picture 207">
          <a:extLst>
            <a:ext uri="{FF2B5EF4-FFF2-40B4-BE49-F238E27FC236}">
              <a16:creationId xmlns:a16="http://schemas.microsoft.com/office/drawing/2014/main" xmlns="" id="{00000000-0008-0000-0300-00009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0" name="Picture 211">
          <a:extLst>
            <a:ext uri="{FF2B5EF4-FFF2-40B4-BE49-F238E27FC236}">
              <a16:creationId xmlns:a16="http://schemas.microsoft.com/office/drawing/2014/main" xmlns="" id="{00000000-0008-0000-0300-00009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1" name="Picture 201">
          <a:extLst>
            <a:ext uri="{FF2B5EF4-FFF2-40B4-BE49-F238E27FC236}">
              <a16:creationId xmlns:a16="http://schemas.microsoft.com/office/drawing/2014/main" xmlns="" id="{00000000-0008-0000-0300-00009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2" name="Picture 207">
          <a:extLst>
            <a:ext uri="{FF2B5EF4-FFF2-40B4-BE49-F238E27FC236}">
              <a16:creationId xmlns:a16="http://schemas.microsoft.com/office/drawing/2014/main" xmlns="" id="{00000000-0008-0000-0300-00009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3" name="Picture 211">
          <a:extLst>
            <a:ext uri="{FF2B5EF4-FFF2-40B4-BE49-F238E27FC236}">
              <a16:creationId xmlns:a16="http://schemas.microsoft.com/office/drawing/2014/main" xmlns="" id="{00000000-0008-0000-0300-00009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4" name="Picture 201">
          <a:extLst>
            <a:ext uri="{FF2B5EF4-FFF2-40B4-BE49-F238E27FC236}">
              <a16:creationId xmlns:a16="http://schemas.microsoft.com/office/drawing/2014/main" xmlns="" id="{00000000-0008-0000-0300-00009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5" name="Picture 207">
          <a:extLst>
            <a:ext uri="{FF2B5EF4-FFF2-40B4-BE49-F238E27FC236}">
              <a16:creationId xmlns:a16="http://schemas.microsoft.com/office/drawing/2014/main" xmlns="" id="{00000000-0008-0000-0300-00009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6" name="Picture 211">
          <a:extLst>
            <a:ext uri="{FF2B5EF4-FFF2-40B4-BE49-F238E27FC236}">
              <a16:creationId xmlns:a16="http://schemas.microsoft.com/office/drawing/2014/main" xmlns="" id="{00000000-0008-0000-0300-00009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7" name="Picture 201">
          <a:extLst>
            <a:ext uri="{FF2B5EF4-FFF2-40B4-BE49-F238E27FC236}">
              <a16:creationId xmlns:a16="http://schemas.microsoft.com/office/drawing/2014/main" xmlns="" id="{00000000-0008-0000-0300-00009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8" name="Picture 207">
          <a:extLst>
            <a:ext uri="{FF2B5EF4-FFF2-40B4-BE49-F238E27FC236}">
              <a16:creationId xmlns:a16="http://schemas.microsoft.com/office/drawing/2014/main" xmlns="" id="{00000000-0008-0000-0300-00009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39" name="Picture 211">
          <a:extLst>
            <a:ext uri="{FF2B5EF4-FFF2-40B4-BE49-F238E27FC236}">
              <a16:creationId xmlns:a16="http://schemas.microsoft.com/office/drawing/2014/main" xmlns="" id="{00000000-0008-0000-0300-00009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0" name="Picture 201">
          <a:extLst>
            <a:ext uri="{FF2B5EF4-FFF2-40B4-BE49-F238E27FC236}">
              <a16:creationId xmlns:a16="http://schemas.microsoft.com/office/drawing/2014/main" xmlns="" id="{00000000-0008-0000-0300-00009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1" name="Picture 207">
          <a:extLst>
            <a:ext uri="{FF2B5EF4-FFF2-40B4-BE49-F238E27FC236}">
              <a16:creationId xmlns:a16="http://schemas.microsoft.com/office/drawing/2014/main" xmlns="" id="{00000000-0008-0000-0300-00009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2" name="Picture 211">
          <a:extLst>
            <a:ext uri="{FF2B5EF4-FFF2-40B4-BE49-F238E27FC236}">
              <a16:creationId xmlns:a16="http://schemas.microsoft.com/office/drawing/2014/main" xmlns="" id="{00000000-0008-0000-0300-00009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3" name="Picture 201">
          <a:extLst>
            <a:ext uri="{FF2B5EF4-FFF2-40B4-BE49-F238E27FC236}">
              <a16:creationId xmlns:a16="http://schemas.microsoft.com/office/drawing/2014/main" xmlns="" id="{00000000-0008-0000-0300-00009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4" name="Picture 207">
          <a:extLst>
            <a:ext uri="{FF2B5EF4-FFF2-40B4-BE49-F238E27FC236}">
              <a16:creationId xmlns:a16="http://schemas.microsoft.com/office/drawing/2014/main" xmlns="" id="{00000000-0008-0000-0300-0000A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5" name="Picture 211">
          <a:extLst>
            <a:ext uri="{FF2B5EF4-FFF2-40B4-BE49-F238E27FC236}">
              <a16:creationId xmlns:a16="http://schemas.microsoft.com/office/drawing/2014/main" xmlns="" id="{00000000-0008-0000-0300-0000A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6" name="Picture 201">
          <a:extLst>
            <a:ext uri="{FF2B5EF4-FFF2-40B4-BE49-F238E27FC236}">
              <a16:creationId xmlns:a16="http://schemas.microsoft.com/office/drawing/2014/main" xmlns="" id="{00000000-0008-0000-0300-0000A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7" name="Picture 207">
          <a:extLst>
            <a:ext uri="{FF2B5EF4-FFF2-40B4-BE49-F238E27FC236}">
              <a16:creationId xmlns:a16="http://schemas.microsoft.com/office/drawing/2014/main" xmlns="" id="{00000000-0008-0000-0300-0000A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8" name="Picture 211">
          <a:extLst>
            <a:ext uri="{FF2B5EF4-FFF2-40B4-BE49-F238E27FC236}">
              <a16:creationId xmlns:a16="http://schemas.microsoft.com/office/drawing/2014/main" xmlns="" id="{00000000-0008-0000-0300-0000A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49" name="Picture 201">
          <a:extLst>
            <a:ext uri="{FF2B5EF4-FFF2-40B4-BE49-F238E27FC236}">
              <a16:creationId xmlns:a16="http://schemas.microsoft.com/office/drawing/2014/main" xmlns="" id="{00000000-0008-0000-0300-0000A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0" name="Picture 207">
          <a:extLst>
            <a:ext uri="{FF2B5EF4-FFF2-40B4-BE49-F238E27FC236}">
              <a16:creationId xmlns:a16="http://schemas.microsoft.com/office/drawing/2014/main" xmlns="" id="{00000000-0008-0000-0300-0000A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1" name="Picture 211">
          <a:extLst>
            <a:ext uri="{FF2B5EF4-FFF2-40B4-BE49-F238E27FC236}">
              <a16:creationId xmlns:a16="http://schemas.microsoft.com/office/drawing/2014/main" xmlns="" id="{00000000-0008-0000-0300-0000A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2" name="Picture 201">
          <a:extLst>
            <a:ext uri="{FF2B5EF4-FFF2-40B4-BE49-F238E27FC236}">
              <a16:creationId xmlns:a16="http://schemas.microsoft.com/office/drawing/2014/main" xmlns="" id="{00000000-0008-0000-0300-0000A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3" name="Picture 207">
          <a:extLst>
            <a:ext uri="{FF2B5EF4-FFF2-40B4-BE49-F238E27FC236}">
              <a16:creationId xmlns:a16="http://schemas.microsoft.com/office/drawing/2014/main" xmlns="" id="{00000000-0008-0000-0300-0000A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4" name="Picture 211">
          <a:extLst>
            <a:ext uri="{FF2B5EF4-FFF2-40B4-BE49-F238E27FC236}">
              <a16:creationId xmlns:a16="http://schemas.microsoft.com/office/drawing/2014/main" xmlns="" id="{00000000-0008-0000-0300-0000A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5" name="Picture 201">
          <a:extLst>
            <a:ext uri="{FF2B5EF4-FFF2-40B4-BE49-F238E27FC236}">
              <a16:creationId xmlns:a16="http://schemas.microsoft.com/office/drawing/2014/main" xmlns="" id="{00000000-0008-0000-0300-0000A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6" name="Picture 207">
          <a:extLst>
            <a:ext uri="{FF2B5EF4-FFF2-40B4-BE49-F238E27FC236}">
              <a16:creationId xmlns:a16="http://schemas.microsoft.com/office/drawing/2014/main" xmlns="" id="{00000000-0008-0000-0300-0000A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7" name="Picture 211">
          <a:extLst>
            <a:ext uri="{FF2B5EF4-FFF2-40B4-BE49-F238E27FC236}">
              <a16:creationId xmlns:a16="http://schemas.microsoft.com/office/drawing/2014/main" xmlns="" id="{00000000-0008-0000-0300-0000A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8" name="Picture 201">
          <a:extLst>
            <a:ext uri="{FF2B5EF4-FFF2-40B4-BE49-F238E27FC236}">
              <a16:creationId xmlns:a16="http://schemas.microsoft.com/office/drawing/2014/main" xmlns="" id="{00000000-0008-0000-0300-0000A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59" name="Picture 207">
          <a:extLst>
            <a:ext uri="{FF2B5EF4-FFF2-40B4-BE49-F238E27FC236}">
              <a16:creationId xmlns:a16="http://schemas.microsoft.com/office/drawing/2014/main" xmlns="" id="{00000000-0008-0000-0300-0000A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0" name="Picture 211">
          <a:extLst>
            <a:ext uri="{FF2B5EF4-FFF2-40B4-BE49-F238E27FC236}">
              <a16:creationId xmlns:a16="http://schemas.microsoft.com/office/drawing/2014/main" xmlns="" id="{00000000-0008-0000-0300-0000B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1" name="Picture 201">
          <a:extLst>
            <a:ext uri="{FF2B5EF4-FFF2-40B4-BE49-F238E27FC236}">
              <a16:creationId xmlns:a16="http://schemas.microsoft.com/office/drawing/2014/main" xmlns="" id="{00000000-0008-0000-0300-0000B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2" name="Picture 207">
          <a:extLst>
            <a:ext uri="{FF2B5EF4-FFF2-40B4-BE49-F238E27FC236}">
              <a16:creationId xmlns:a16="http://schemas.microsoft.com/office/drawing/2014/main" xmlns="" id="{00000000-0008-0000-0300-0000B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3" name="Picture 211">
          <a:extLst>
            <a:ext uri="{FF2B5EF4-FFF2-40B4-BE49-F238E27FC236}">
              <a16:creationId xmlns:a16="http://schemas.microsoft.com/office/drawing/2014/main" xmlns="" id="{00000000-0008-0000-0300-0000B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4" name="Picture 201">
          <a:extLst>
            <a:ext uri="{FF2B5EF4-FFF2-40B4-BE49-F238E27FC236}">
              <a16:creationId xmlns:a16="http://schemas.microsoft.com/office/drawing/2014/main" xmlns="" id="{00000000-0008-0000-0300-0000B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5" name="Picture 207">
          <a:extLst>
            <a:ext uri="{FF2B5EF4-FFF2-40B4-BE49-F238E27FC236}">
              <a16:creationId xmlns:a16="http://schemas.microsoft.com/office/drawing/2014/main" xmlns="" id="{00000000-0008-0000-0300-0000B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6" name="Picture 211">
          <a:extLst>
            <a:ext uri="{FF2B5EF4-FFF2-40B4-BE49-F238E27FC236}">
              <a16:creationId xmlns:a16="http://schemas.microsoft.com/office/drawing/2014/main" xmlns="" id="{00000000-0008-0000-0300-0000B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7" name="Picture 201">
          <a:extLst>
            <a:ext uri="{FF2B5EF4-FFF2-40B4-BE49-F238E27FC236}">
              <a16:creationId xmlns:a16="http://schemas.microsoft.com/office/drawing/2014/main" xmlns="" id="{00000000-0008-0000-0300-0000B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8" name="Picture 207">
          <a:extLst>
            <a:ext uri="{FF2B5EF4-FFF2-40B4-BE49-F238E27FC236}">
              <a16:creationId xmlns:a16="http://schemas.microsoft.com/office/drawing/2014/main" xmlns="" id="{00000000-0008-0000-0300-0000B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69" name="Picture 211">
          <a:extLst>
            <a:ext uri="{FF2B5EF4-FFF2-40B4-BE49-F238E27FC236}">
              <a16:creationId xmlns:a16="http://schemas.microsoft.com/office/drawing/2014/main" xmlns="" id="{00000000-0008-0000-0300-0000B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0" name="Picture 201">
          <a:extLst>
            <a:ext uri="{FF2B5EF4-FFF2-40B4-BE49-F238E27FC236}">
              <a16:creationId xmlns:a16="http://schemas.microsoft.com/office/drawing/2014/main" xmlns="" id="{00000000-0008-0000-0300-0000B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1" name="Picture 207">
          <a:extLst>
            <a:ext uri="{FF2B5EF4-FFF2-40B4-BE49-F238E27FC236}">
              <a16:creationId xmlns:a16="http://schemas.microsoft.com/office/drawing/2014/main" xmlns="" id="{00000000-0008-0000-0300-0000B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2" name="Picture 211">
          <a:extLst>
            <a:ext uri="{FF2B5EF4-FFF2-40B4-BE49-F238E27FC236}">
              <a16:creationId xmlns:a16="http://schemas.microsoft.com/office/drawing/2014/main" xmlns="" id="{00000000-0008-0000-0300-0000B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3" name="Picture 201">
          <a:extLst>
            <a:ext uri="{FF2B5EF4-FFF2-40B4-BE49-F238E27FC236}">
              <a16:creationId xmlns:a16="http://schemas.microsoft.com/office/drawing/2014/main" xmlns="" id="{00000000-0008-0000-0300-0000B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4" name="Picture 207">
          <a:extLst>
            <a:ext uri="{FF2B5EF4-FFF2-40B4-BE49-F238E27FC236}">
              <a16:creationId xmlns:a16="http://schemas.microsoft.com/office/drawing/2014/main" xmlns="" id="{00000000-0008-0000-0300-0000B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5" name="Picture 211">
          <a:extLst>
            <a:ext uri="{FF2B5EF4-FFF2-40B4-BE49-F238E27FC236}">
              <a16:creationId xmlns:a16="http://schemas.microsoft.com/office/drawing/2014/main" xmlns="" id="{00000000-0008-0000-0300-0000B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6" name="Picture 201">
          <a:extLst>
            <a:ext uri="{FF2B5EF4-FFF2-40B4-BE49-F238E27FC236}">
              <a16:creationId xmlns:a16="http://schemas.microsoft.com/office/drawing/2014/main" xmlns="" id="{00000000-0008-0000-0300-0000C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7" name="Picture 207">
          <a:extLst>
            <a:ext uri="{FF2B5EF4-FFF2-40B4-BE49-F238E27FC236}">
              <a16:creationId xmlns:a16="http://schemas.microsoft.com/office/drawing/2014/main" xmlns="" id="{00000000-0008-0000-0300-0000C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8" name="Picture 211">
          <a:extLst>
            <a:ext uri="{FF2B5EF4-FFF2-40B4-BE49-F238E27FC236}">
              <a16:creationId xmlns:a16="http://schemas.microsoft.com/office/drawing/2014/main" xmlns="" id="{00000000-0008-0000-0300-0000C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79" name="Picture 201">
          <a:extLst>
            <a:ext uri="{FF2B5EF4-FFF2-40B4-BE49-F238E27FC236}">
              <a16:creationId xmlns:a16="http://schemas.microsoft.com/office/drawing/2014/main" xmlns="" id="{00000000-0008-0000-0300-0000C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0" name="Picture 207">
          <a:extLst>
            <a:ext uri="{FF2B5EF4-FFF2-40B4-BE49-F238E27FC236}">
              <a16:creationId xmlns:a16="http://schemas.microsoft.com/office/drawing/2014/main" xmlns="" id="{00000000-0008-0000-0300-0000C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1" name="Picture 211">
          <a:extLst>
            <a:ext uri="{FF2B5EF4-FFF2-40B4-BE49-F238E27FC236}">
              <a16:creationId xmlns:a16="http://schemas.microsoft.com/office/drawing/2014/main" xmlns="" id="{00000000-0008-0000-0300-0000C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2" name="Picture 201">
          <a:extLst>
            <a:ext uri="{FF2B5EF4-FFF2-40B4-BE49-F238E27FC236}">
              <a16:creationId xmlns:a16="http://schemas.microsoft.com/office/drawing/2014/main" xmlns="" id="{00000000-0008-0000-0300-0000C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3" name="Picture 207">
          <a:extLst>
            <a:ext uri="{FF2B5EF4-FFF2-40B4-BE49-F238E27FC236}">
              <a16:creationId xmlns:a16="http://schemas.microsoft.com/office/drawing/2014/main" xmlns="" id="{00000000-0008-0000-0300-0000C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4" name="Picture 211">
          <a:extLst>
            <a:ext uri="{FF2B5EF4-FFF2-40B4-BE49-F238E27FC236}">
              <a16:creationId xmlns:a16="http://schemas.microsoft.com/office/drawing/2014/main" xmlns="" id="{00000000-0008-0000-0300-0000C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5" name="Picture 201">
          <a:extLst>
            <a:ext uri="{FF2B5EF4-FFF2-40B4-BE49-F238E27FC236}">
              <a16:creationId xmlns:a16="http://schemas.microsoft.com/office/drawing/2014/main" xmlns="" id="{00000000-0008-0000-0300-0000C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6" name="Picture 207">
          <a:extLst>
            <a:ext uri="{FF2B5EF4-FFF2-40B4-BE49-F238E27FC236}">
              <a16:creationId xmlns:a16="http://schemas.microsoft.com/office/drawing/2014/main" xmlns="" id="{00000000-0008-0000-0300-0000C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7" name="Picture 211">
          <a:extLst>
            <a:ext uri="{FF2B5EF4-FFF2-40B4-BE49-F238E27FC236}">
              <a16:creationId xmlns:a16="http://schemas.microsoft.com/office/drawing/2014/main" xmlns="" id="{00000000-0008-0000-0300-0000C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8" name="Picture 201">
          <a:extLst>
            <a:ext uri="{FF2B5EF4-FFF2-40B4-BE49-F238E27FC236}">
              <a16:creationId xmlns:a16="http://schemas.microsoft.com/office/drawing/2014/main" xmlns="" id="{00000000-0008-0000-0300-0000C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89" name="Picture 207">
          <a:extLst>
            <a:ext uri="{FF2B5EF4-FFF2-40B4-BE49-F238E27FC236}">
              <a16:creationId xmlns:a16="http://schemas.microsoft.com/office/drawing/2014/main" xmlns="" id="{00000000-0008-0000-0300-0000C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0" name="Picture 211">
          <a:extLst>
            <a:ext uri="{FF2B5EF4-FFF2-40B4-BE49-F238E27FC236}">
              <a16:creationId xmlns:a16="http://schemas.microsoft.com/office/drawing/2014/main" xmlns="" id="{00000000-0008-0000-0300-0000C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1" name="Picture 201">
          <a:extLst>
            <a:ext uri="{FF2B5EF4-FFF2-40B4-BE49-F238E27FC236}">
              <a16:creationId xmlns:a16="http://schemas.microsoft.com/office/drawing/2014/main" xmlns="" id="{00000000-0008-0000-0300-0000C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2" name="Picture 207">
          <a:extLst>
            <a:ext uri="{FF2B5EF4-FFF2-40B4-BE49-F238E27FC236}">
              <a16:creationId xmlns:a16="http://schemas.microsoft.com/office/drawing/2014/main" xmlns="" id="{00000000-0008-0000-0300-0000D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3" name="Picture 211">
          <a:extLst>
            <a:ext uri="{FF2B5EF4-FFF2-40B4-BE49-F238E27FC236}">
              <a16:creationId xmlns:a16="http://schemas.microsoft.com/office/drawing/2014/main" xmlns="" id="{00000000-0008-0000-0300-0000D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4" name="Picture 201">
          <a:extLst>
            <a:ext uri="{FF2B5EF4-FFF2-40B4-BE49-F238E27FC236}">
              <a16:creationId xmlns:a16="http://schemas.microsoft.com/office/drawing/2014/main" xmlns="" id="{00000000-0008-0000-0300-0000D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5" name="Picture 207">
          <a:extLst>
            <a:ext uri="{FF2B5EF4-FFF2-40B4-BE49-F238E27FC236}">
              <a16:creationId xmlns:a16="http://schemas.microsoft.com/office/drawing/2014/main" xmlns="" id="{00000000-0008-0000-0300-0000D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6" name="Picture 211">
          <a:extLst>
            <a:ext uri="{FF2B5EF4-FFF2-40B4-BE49-F238E27FC236}">
              <a16:creationId xmlns:a16="http://schemas.microsoft.com/office/drawing/2014/main" xmlns="" id="{00000000-0008-0000-0300-0000D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7" name="Picture 201">
          <a:extLst>
            <a:ext uri="{FF2B5EF4-FFF2-40B4-BE49-F238E27FC236}">
              <a16:creationId xmlns:a16="http://schemas.microsoft.com/office/drawing/2014/main" xmlns="" id="{00000000-0008-0000-0300-0000D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8" name="Picture 207">
          <a:extLst>
            <a:ext uri="{FF2B5EF4-FFF2-40B4-BE49-F238E27FC236}">
              <a16:creationId xmlns:a16="http://schemas.microsoft.com/office/drawing/2014/main" xmlns="" id="{00000000-0008-0000-0300-0000D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799" name="Picture 211">
          <a:extLst>
            <a:ext uri="{FF2B5EF4-FFF2-40B4-BE49-F238E27FC236}">
              <a16:creationId xmlns:a16="http://schemas.microsoft.com/office/drawing/2014/main" xmlns="" id="{00000000-0008-0000-0300-0000D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0" name="Picture 201">
          <a:extLst>
            <a:ext uri="{FF2B5EF4-FFF2-40B4-BE49-F238E27FC236}">
              <a16:creationId xmlns:a16="http://schemas.microsoft.com/office/drawing/2014/main" xmlns="" id="{00000000-0008-0000-0300-0000D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1" name="Picture 207">
          <a:extLst>
            <a:ext uri="{FF2B5EF4-FFF2-40B4-BE49-F238E27FC236}">
              <a16:creationId xmlns:a16="http://schemas.microsoft.com/office/drawing/2014/main" xmlns="" id="{00000000-0008-0000-0300-0000D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2" name="Picture 211">
          <a:extLst>
            <a:ext uri="{FF2B5EF4-FFF2-40B4-BE49-F238E27FC236}">
              <a16:creationId xmlns:a16="http://schemas.microsoft.com/office/drawing/2014/main" xmlns="" id="{00000000-0008-0000-0300-0000D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3" name="Picture 201">
          <a:extLst>
            <a:ext uri="{FF2B5EF4-FFF2-40B4-BE49-F238E27FC236}">
              <a16:creationId xmlns:a16="http://schemas.microsoft.com/office/drawing/2014/main" xmlns="" id="{00000000-0008-0000-0300-0000D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4" name="Picture 207">
          <a:extLst>
            <a:ext uri="{FF2B5EF4-FFF2-40B4-BE49-F238E27FC236}">
              <a16:creationId xmlns:a16="http://schemas.microsoft.com/office/drawing/2014/main" xmlns="" id="{00000000-0008-0000-0300-0000D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5" name="Picture 211">
          <a:extLst>
            <a:ext uri="{FF2B5EF4-FFF2-40B4-BE49-F238E27FC236}">
              <a16:creationId xmlns:a16="http://schemas.microsoft.com/office/drawing/2014/main" xmlns="" id="{00000000-0008-0000-0300-0000D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6" name="Picture 201">
          <a:extLst>
            <a:ext uri="{FF2B5EF4-FFF2-40B4-BE49-F238E27FC236}">
              <a16:creationId xmlns:a16="http://schemas.microsoft.com/office/drawing/2014/main" xmlns="" id="{00000000-0008-0000-0300-0000D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7" name="Picture 207">
          <a:extLst>
            <a:ext uri="{FF2B5EF4-FFF2-40B4-BE49-F238E27FC236}">
              <a16:creationId xmlns:a16="http://schemas.microsoft.com/office/drawing/2014/main" xmlns="" id="{00000000-0008-0000-0300-0000D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8" name="Picture 211">
          <a:extLst>
            <a:ext uri="{FF2B5EF4-FFF2-40B4-BE49-F238E27FC236}">
              <a16:creationId xmlns:a16="http://schemas.microsoft.com/office/drawing/2014/main" xmlns="" id="{00000000-0008-0000-0300-0000E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09" name="Picture 201">
          <a:extLst>
            <a:ext uri="{FF2B5EF4-FFF2-40B4-BE49-F238E27FC236}">
              <a16:creationId xmlns:a16="http://schemas.microsoft.com/office/drawing/2014/main" xmlns="" id="{00000000-0008-0000-0300-0000E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0" name="Picture 207">
          <a:extLst>
            <a:ext uri="{FF2B5EF4-FFF2-40B4-BE49-F238E27FC236}">
              <a16:creationId xmlns:a16="http://schemas.microsoft.com/office/drawing/2014/main" xmlns="" id="{00000000-0008-0000-0300-0000E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1" name="Picture 211">
          <a:extLst>
            <a:ext uri="{FF2B5EF4-FFF2-40B4-BE49-F238E27FC236}">
              <a16:creationId xmlns:a16="http://schemas.microsoft.com/office/drawing/2014/main" xmlns="" id="{00000000-0008-0000-0300-0000E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2" name="Picture 201">
          <a:extLst>
            <a:ext uri="{FF2B5EF4-FFF2-40B4-BE49-F238E27FC236}">
              <a16:creationId xmlns:a16="http://schemas.microsoft.com/office/drawing/2014/main" xmlns="" id="{00000000-0008-0000-0300-0000E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3" name="Picture 207">
          <a:extLst>
            <a:ext uri="{FF2B5EF4-FFF2-40B4-BE49-F238E27FC236}">
              <a16:creationId xmlns:a16="http://schemas.microsoft.com/office/drawing/2014/main" xmlns="" id="{00000000-0008-0000-0300-0000E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4" name="Picture 211">
          <a:extLst>
            <a:ext uri="{FF2B5EF4-FFF2-40B4-BE49-F238E27FC236}">
              <a16:creationId xmlns:a16="http://schemas.microsoft.com/office/drawing/2014/main" xmlns="" id="{00000000-0008-0000-0300-0000E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5" name="Picture 201">
          <a:extLst>
            <a:ext uri="{FF2B5EF4-FFF2-40B4-BE49-F238E27FC236}">
              <a16:creationId xmlns:a16="http://schemas.microsoft.com/office/drawing/2014/main" xmlns="" id="{00000000-0008-0000-0300-0000E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6" name="Picture 207">
          <a:extLst>
            <a:ext uri="{FF2B5EF4-FFF2-40B4-BE49-F238E27FC236}">
              <a16:creationId xmlns:a16="http://schemas.microsoft.com/office/drawing/2014/main" xmlns="" id="{00000000-0008-0000-0300-0000E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7" name="Picture 211">
          <a:extLst>
            <a:ext uri="{FF2B5EF4-FFF2-40B4-BE49-F238E27FC236}">
              <a16:creationId xmlns:a16="http://schemas.microsoft.com/office/drawing/2014/main" xmlns="" id="{00000000-0008-0000-0300-0000E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8" name="Picture 201">
          <a:extLst>
            <a:ext uri="{FF2B5EF4-FFF2-40B4-BE49-F238E27FC236}">
              <a16:creationId xmlns:a16="http://schemas.microsoft.com/office/drawing/2014/main" xmlns="" id="{00000000-0008-0000-0300-0000E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19" name="Picture 207">
          <a:extLst>
            <a:ext uri="{FF2B5EF4-FFF2-40B4-BE49-F238E27FC236}">
              <a16:creationId xmlns:a16="http://schemas.microsoft.com/office/drawing/2014/main" xmlns="" id="{00000000-0008-0000-0300-0000E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0" name="Picture 211">
          <a:extLst>
            <a:ext uri="{FF2B5EF4-FFF2-40B4-BE49-F238E27FC236}">
              <a16:creationId xmlns:a16="http://schemas.microsoft.com/office/drawing/2014/main" xmlns="" id="{00000000-0008-0000-0300-0000E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1" name="Picture 201">
          <a:extLst>
            <a:ext uri="{FF2B5EF4-FFF2-40B4-BE49-F238E27FC236}">
              <a16:creationId xmlns:a16="http://schemas.microsoft.com/office/drawing/2014/main" xmlns="" id="{00000000-0008-0000-0300-0000E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2" name="Picture 207">
          <a:extLst>
            <a:ext uri="{FF2B5EF4-FFF2-40B4-BE49-F238E27FC236}">
              <a16:creationId xmlns:a16="http://schemas.microsoft.com/office/drawing/2014/main" xmlns="" id="{00000000-0008-0000-0300-0000E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3" name="Picture 211">
          <a:extLst>
            <a:ext uri="{FF2B5EF4-FFF2-40B4-BE49-F238E27FC236}">
              <a16:creationId xmlns:a16="http://schemas.microsoft.com/office/drawing/2014/main" xmlns="" id="{00000000-0008-0000-0300-0000E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4" name="Picture 201">
          <a:extLst>
            <a:ext uri="{FF2B5EF4-FFF2-40B4-BE49-F238E27FC236}">
              <a16:creationId xmlns:a16="http://schemas.microsoft.com/office/drawing/2014/main" xmlns="" id="{00000000-0008-0000-0300-0000F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5" name="Picture 207">
          <a:extLst>
            <a:ext uri="{FF2B5EF4-FFF2-40B4-BE49-F238E27FC236}">
              <a16:creationId xmlns:a16="http://schemas.microsoft.com/office/drawing/2014/main" xmlns="" id="{00000000-0008-0000-0300-0000F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6" name="Picture 211">
          <a:extLst>
            <a:ext uri="{FF2B5EF4-FFF2-40B4-BE49-F238E27FC236}">
              <a16:creationId xmlns:a16="http://schemas.microsoft.com/office/drawing/2014/main" xmlns="" id="{00000000-0008-0000-0300-0000F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7" name="Picture 201">
          <a:extLst>
            <a:ext uri="{FF2B5EF4-FFF2-40B4-BE49-F238E27FC236}">
              <a16:creationId xmlns:a16="http://schemas.microsoft.com/office/drawing/2014/main" xmlns="" id="{00000000-0008-0000-0300-0000F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8" name="Picture 207">
          <a:extLst>
            <a:ext uri="{FF2B5EF4-FFF2-40B4-BE49-F238E27FC236}">
              <a16:creationId xmlns:a16="http://schemas.microsoft.com/office/drawing/2014/main" xmlns="" id="{00000000-0008-0000-0300-0000F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29" name="Picture 211">
          <a:extLst>
            <a:ext uri="{FF2B5EF4-FFF2-40B4-BE49-F238E27FC236}">
              <a16:creationId xmlns:a16="http://schemas.microsoft.com/office/drawing/2014/main" xmlns="" id="{00000000-0008-0000-0300-0000F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0" name="Picture 201">
          <a:extLst>
            <a:ext uri="{FF2B5EF4-FFF2-40B4-BE49-F238E27FC236}">
              <a16:creationId xmlns:a16="http://schemas.microsoft.com/office/drawing/2014/main" xmlns="" id="{00000000-0008-0000-0300-0000F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1" name="Picture 207">
          <a:extLst>
            <a:ext uri="{FF2B5EF4-FFF2-40B4-BE49-F238E27FC236}">
              <a16:creationId xmlns:a16="http://schemas.microsoft.com/office/drawing/2014/main" xmlns="" id="{00000000-0008-0000-0300-0000F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2" name="Picture 211">
          <a:extLst>
            <a:ext uri="{FF2B5EF4-FFF2-40B4-BE49-F238E27FC236}">
              <a16:creationId xmlns:a16="http://schemas.microsoft.com/office/drawing/2014/main" xmlns="" id="{00000000-0008-0000-0300-0000F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3" name="Picture 201">
          <a:extLst>
            <a:ext uri="{FF2B5EF4-FFF2-40B4-BE49-F238E27FC236}">
              <a16:creationId xmlns:a16="http://schemas.microsoft.com/office/drawing/2014/main" xmlns="" id="{00000000-0008-0000-0300-0000F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4" name="Picture 207">
          <a:extLst>
            <a:ext uri="{FF2B5EF4-FFF2-40B4-BE49-F238E27FC236}">
              <a16:creationId xmlns:a16="http://schemas.microsoft.com/office/drawing/2014/main" xmlns="" id="{00000000-0008-0000-0300-0000F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5" name="Picture 211">
          <a:extLst>
            <a:ext uri="{FF2B5EF4-FFF2-40B4-BE49-F238E27FC236}">
              <a16:creationId xmlns:a16="http://schemas.microsoft.com/office/drawing/2014/main" xmlns="" id="{00000000-0008-0000-0300-0000F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6" name="Picture 201">
          <a:extLst>
            <a:ext uri="{FF2B5EF4-FFF2-40B4-BE49-F238E27FC236}">
              <a16:creationId xmlns:a16="http://schemas.microsoft.com/office/drawing/2014/main" xmlns="" id="{00000000-0008-0000-0300-0000F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7" name="Picture 207">
          <a:extLst>
            <a:ext uri="{FF2B5EF4-FFF2-40B4-BE49-F238E27FC236}">
              <a16:creationId xmlns:a16="http://schemas.microsoft.com/office/drawing/2014/main" xmlns="" id="{00000000-0008-0000-0300-0000F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8" name="Picture 211">
          <a:extLst>
            <a:ext uri="{FF2B5EF4-FFF2-40B4-BE49-F238E27FC236}">
              <a16:creationId xmlns:a16="http://schemas.microsoft.com/office/drawing/2014/main" xmlns="" id="{00000000-0008-0000-0300-0000F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39" name="Picture 201">
          <a:extLst>
            <a:ext uri="{FF2B5EF4-FFF2-40B4-BE49-F238E27FC236}">
              <a16:creationId xmlns:a16="http://schemas.microsoft.com/office/drawing/2014/main" xmlns="" id="{00000000-0008-0000-0300-0000F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0" name="Picture 207">
          <a:extLst>
            <a:ext uri="{FF2B5EF4-FFF2-40B4-BE49-F238E27FC236}">
              <a16:creationId xmlns:a16="http://schemas.microsoft.com/office/drawing/2014/main" xmlns="" id="{00000000-0008-0000-0300-00000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1" name="Picture 211">
          <a:extLst>
            <a:ext uri="{FF2B5EF4-FFF2-40B4-BE49-F238E27FC236}">
              <a16:creationId xmlns:a16="http://schemas.microsoft.com/office/drawing/2014/main" xmlns="" id="{00000000-0008-0000-0300-00000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2" name="Picture 201">
          <a:extLst>
            <a:ext uri="{FF2B5EF4-FFF2-40B4-BE49-F238E27FC236}">
              <a16:creationId xmlns:a16="http://schemas.microsoft.com/office/drawing/2014/main" xmlns="" id="{00000000-0008-0000-0300-00000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3" name="Picture 207">
          <a:extLst>
            <a:ext uri="{FF2B5EF4-FFF2-40B4-BE49-F238E27FC236}">
              <a16:creationId xmlns:a16="http://schemas.microsoft.com/office/drawing/2014/main" xmlns="" id="{00000000-0008-0000-0300-00000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4" name="Picture 211">
          <a:extLst>
            <a:ext uri="{FF2B5EF4-FFF2-40B4-BE49-F238E27FC236}">
              <a16:creationId xmlns:a16="http://schemas.microsoft.com/office/drawing/2014/main" xmlns="" id="{00000000-0008-0000-0300-00000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5" name="Picture 201">
          <a:extLst>
            <a:ext uri="{FF2B5EF4-FFF2-40B4-BE49-F238E27FC236}">
              <a16:creationId xmlns:a16="http://schemas.microsoft.com/office/drawing/2014/main" xmlns="" id="{00000000-0008-0000-0300-00000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6" name="Picture 207">
          <a:extLst>
            <a:ext uri="{FF2B5EF4-FFF2-40B4-BE49-F238E27FC236}">
              <a16:creationId xmlns:a16="http://schemas.microsoft.com/office/drawing/2014/main" xmlns="" id="{00000000-0008-0000-0300-00000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7" name="Picture 211">
          <a:extLst>
            <a:ext uri="{FF2B5EF4-FFF2-40B4-BE49-F238E27FC236}">
              <a16:creationId xmlns:a16="http://schemas.microsoft.com/office/drawing/2014/main" xmlns="" id="{00000000-0008-0000-0300-00000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8" name="Picture 201">
          <a:extLst>
            <a:ext uri="{FF2B5EF4-FFF2-40B4-BE49-F238E27FC236}">
              <a16:creationId xmlns:a16="http://schemas.microsoft.com/office/drawing/2014/main" xmlns="" id="{00000000-0008-0000-0300-00000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49" name="Picture 207">
          <a:extLst>
            <a:ext uri="{FF2B5EF4-FFF2-40B4-BE49-F238E27FC236}">
              <a16:creationId xmlns:a16="http://schemas.microsoft.com/office/drawing/2014/main" xmlns="" id="{00000000-0008-0000-0300-00000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0" name="Picture 211">
          <a:extLst>
            <a:ext uri="{FF2B5EF4-FFF2-40B4-BE49-F238E27FC236}">
              <a16:creationId xmlns:a16="http://schemas.microsoft.com/office/drawing/2014/main" xmlns="" id="{00000000-0008-0000-0300-00000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1" name="Picture 201">
          <a:extLst>
            <a:ext uri="{FF2B5EF4-FFF2-40B4-BE49-F238E27FC236}">
              <a16:creationId xmlns:a16="http://schemas.microsoft.com/office/drawing/2014/main" xmlns="" id="{00000000-0008-0000-0300-00000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2" name="Picture 207">
          <a:extLst>
            <a:ext uri="{FF2B5EF4-FFF2-40B4-BE49-F238E27FC236}">
              <a16:creationId xmlns:a16="http://schemas.microsoft.com/office/drawing/2014/main" xmlns="" id="{00000000-0008-0000-0300-00000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3" name="Picture 211">
          <a:extLst>
            <a:ext uri="{FF2B5EF4-FFF2-40B4-BE49-F238E27FC236}">
              <a16:creationId xmlns:a16="http://schemas.microsoft.com/office/drawing/2014/main" xmlns="" id="{00000000-0008-0000-0300-00000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4" name="Picture 201">
          <a:extLst>
            <a:ext uri="{FF2B5EF4-FFF2-40B4-BE49-F238E27FC236}">
              <a16:creationId xmlns:a16="http://schemas.microsoft.com/office/drawing/2014/main" xmlns="" id="{00000000-0008-0000-0300-00000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5" name="Picture 207">
          <a:extLst>
            <a:ext uri="{FF2B5EF4-FFF2-40B4-BE49-F238E27FC236}">
              <a16:creationId xmlns:a16="http://schemas.microsoft.com/office/drawing/2014/main" xmlns="" id="{00000000-0008-0000-0300-00000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6" name="Picture 211">
          <a:extLst>
            <a:ext uri="{FF2B5EF4-FFF2-40B4-BE49-F238E27FC236}">
              <a16:creationId xmlns:a16="http://schemas.microsoft.com/office/drawing/2014/main" xmlns="" id="{00000000-0008-0000-0300-00001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7" name="Picture 201">
          <a:extLst>
            <a:ext uri="{FF2B5EF4-FFF2-40B4-BE49-F238E27FC236}">
              <a16:creationId xmlns:a16="http://schemas.microsoft.com/office/drawing/2014/main" xmlns="" id="{00000000-0008-0000-0300-00001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8" name="Picture 207">
          <a:extLst>
            <a:ext uri="{FF2B5EF4-FFF2-40B4-BE49-F238E27FC236}">
              <a16:creationId xmlns:a16="http://schemas.microsoft.com/office/drawing/2014/main" xmlns="" id="{00000000-0008-0000-0300-00001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59" name="Picture 211">
          <a:extLst>
            <a:ext uri="{FF2B5EF4-FFF2-40B4-BE49-F238E27FC236}">
              <a16:creationId xmlns:a16="http://schemas.microsoft.com/office/drawing/2014/main" xmlns="" id="{00000000-0008-0000-0300-00001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0" name="Picture 201">
          <a:extLst>
            <a:ext uri="{FF2B5EF4-FFF2-40B4-BE49-F238E27FC236}">
              <a16:creationId xmlns:a16="http://schemas.microsoft.com/office/drawing/2014/main" xmlns="" id="{00000000-0008-0000-0300-00001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1" name="Picture 207">
          <a:extLst>
            <a:ext uri="{FF2B5EF4-FFF2-40B4-BE49-F238E27FC236}">
              <a16:creationId xmlns:a16="http://schemas.microsoft.com/office/drawing/2014/main" xmlns="" id="{00000000-0008-0000-0300-00001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2" name="Picture 211">
          <a:extLst>
            <a:ext uri="{FF2B5EF4-FFF2-40B4-BE49-F238E27FC236}">
              <a16:creationId xmlns:a16="http://schemas.microsoft.com/office/drawing/2014/main" xmlns="" id="{00000000-0008-0000-0300-00001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3" name="Picture 201">
          <a:extLst>
            <a:ext uri="{FF2B5EF4-FFF2-40B4-BE49-F238E27FC236}">
              <a16:creationId xmlns:a16="http://schemas.microsoft.com/office/drawing/2014/main" xmlns="" id="{00000000-0008-0000-0300-00001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4" name="Picture 207">
          <a:extLst>
            <a:ext uri="{FF2B5EF4-FFF2-40B4-BE49-F238E27FC236}">
              <a16:creationId xmlns:a16="http://schemas.microsoft.com/office/drawing/2014/main" xmlns="" id="{00000000-0008-0000-0300-00001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5" name="Picture 211">
          <a:extLst>
            <a:ext uri="{FF2B5EF4-FFF2-40B4-BE49-F238E27FC236}">
              <a16:creationId xmlns:a16="http://schemas.microsoft.com/office/drawing/2014/main" xmlns="" id="{00000000-0008-0000-0300-00001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6" name="Picture 201">
          <a:extLst>
            <a:ext uri="{FF2B5EF4-FFF2-40B4-BE49-F238E27FC236}">
              <a16:creationId xmlns:a16="http://schemas.microsoft.com/office/drawing/2014/main" xmlns="" id="{00000000-0008-0000-0300-00001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7" name="Picture 207">
          <a:extLst>
            <a:ext uri="{FF2B5EF4-FFF2-40B4-BE49-F238E27FC236}">
              <a16:creationId xmlns:a16="http://schemas.microsoft.com/office/drawing/2014/main" xmlns="" id="{00000000-0008-0000-0300-00001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8" name="Picture 211">
          <a:extLst>
            <a:ext uri="{FF2B5EF4-FFF2-40B4-BE49-F238E27FC236}">
              <a16:creationId xmlns:a16="http://schemas.microsoft.com/office/drawing/2014/main" xmlns="" id="{00000000-0008-0000-0300-00001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69" name="Picture 201">
          <a:extLst>
            <a:ext uri="{FF2B5EF4-FFF2-40B4-BE49-F238E27FC236}">
              <a16:creationId xmlns:a16="http://schemas.microsoft.com/office/drawing/2014/main" xmlns="" id="{00000000-0008-0000-0300-00001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0" name="Picture 207">
          <a:extLst>
            <a:ext uri="{FF2B5EF4-FFF2-40B4-BE49-F238E27FC236}">
              <a16:creationId xmlns:a16="http://schemas.microsoft.com/office/drawing/2014/main" xmlns="" id="{00000000-0008-0000-0300-00001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1" name="Picture 211">
          <a:extLst>
            <a:ext uri="{FF2B5EF4-FFF2-40B4-BE49-F238E27FC236}">
              <a16:creationId xmlns:a16="http://schemas.microsoft.com/office/drawing/2014/main" xmlns="" id="{00000000-0008-0000-0300-00001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2" name="Picture 201">
          <a:extLst>
            <a:ext uri="{FF2B5EF4-FFF2-40B4-BE49-F238E27FC236}">
              <a16:creationId xmlns:a16="http://schemas.microsoft.com/office/drawing/2014/main" xmlns="" id="{00000000-0008-0000-0300-00002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3" name="Picture 207">
          <a:extLst>
            <a:ext uri="{FF2B5EF4-FFF2-40B4-BE49-F238E27FC236}">
              <a16:creationId xmlns:a16="http://schemas.microsoft.com/office/drawing/2014/main" xmlns="" id="{00000000-0008-0000-0300-00002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4" name="Picture 211">
          <a:extLst>
            <a:ext uri="{FF2B5EF4-FFF2-40B4-BE49-F238E27FC236}">
              <a16:creationId xmlns:a16="http://schemas.microsoft.com/office/drawing/2014/main" xmlns="" id="{00000000-0008-0000-0300-00002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5" name="Picture 201">
          <a:extLst>
            <a:ext uri="{FF2B5EF4-FFF2-40B4-BE49-F238E27FC236}">
              <a16:creationId xmlns:a16="http://schemas.microsoft.com/office/drawing/2014/main" xmlns="" id="{00000000-0008-0000-0300-00002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6" name="Picture 207">
          <a:extLst>
            <a:ext uri="{FF2B5EF4-FFF2-40B4-BE49-F238E27FC236}">
              <a16:creationId xmlns:a16="http://schemas.microsoft.com/office/drawing/2014/main" xmlns="" id="{00000000-0008-0000-0300-00002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7" name="Picture 211">
          <a:extLst>
            <a:ext uri="{FF2B5EF4-FFF2-40B4-BE49-F238E27FC236}">
              <a16:creationId xmlns:a16="http://schemas.microsoft.com/office/drawing/2014/main" xmlns="" id="{00000000-0008-0000-0300-00002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8" name="Picture 201">
          <a:extLst>
            <a:ext uri="{FF2B5EF4-FFF2-40B4-BE49-F238E27FC236}">
              <a16:creationId xmlns:a16="http://schemas.microsoft.com/office/drawing/2014/main" xmlns="" id="{00000000-0008-0000-0300-00002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79" name="Picture 207">
          <a:extLst>
            <a:ext uri="{FF2B5EF4-FFF2-40B4-BE49-F238E27FC236}">
              <a16:creationId xmlns:a16="http://schemas.microsoft.com/office/drawing/2014/main" xmlns="" id="{00000000-0008-0000-0300-00002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0" name="Picture 211">
          <a:extLst>
            <a:ext uri="{FF2B5EF4-FFF2-40B4-BE49-F238E27FC236}">
              <a16:creationId xmlns:a16="http://schemas.microsoft.com/office/drawing/2014/main" xmlns="" id="{00000000-0008-0000-0300-00002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1" name="Picture 201">
          <a:extLst>
            <a:ext uri="{FF2B5EF4-FFF2-40B4-BE49-F238E27FC236}">
              <a16:creationId xmlns:a16="http://schemas.microsoft.com/office/drawing/2014/main" xmlns="" id="{00000000-0008-0000-0300-00002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2" name="Picture 207">
          <a:extLst>
            <a:ext uri="{FF2B5EF4-FFF2-40B4-BE49-F238E27FC236}">
              <a16:creationId xmlns:a16="http://schemas.microsoft.com/office/drawing/2014/main" xmlns="" id="{00000000-0008-0000-0300-00002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3" name="Picture 211">
          <a:extLst>
            <a:ext uri="{FF2B5EF4-FFF2-40B4-BE49-F238E27FC236}">
              <a16:creationId xmlns:a16="http://schemas.microsoft.com/office/drawing/2014/main" xmlns="" id="{00000000-0008-0000-0300-00002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4" name="Picture 201">
          <a:extLst>
            <a:ext uri="{FF2B5EF4-FFF2-40B4-BE49-F238E27FC236}">
              <a16:creationId xmlns:a16="http://schemas.microsoft.com/office/drawing/2014/main" xmlns="" id="{00000000-0008-0000-0300-00002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5" name="Picture 207">
          <a:extLst>
            <a:ext uri="{FF2B5EF4-FFF2-40B4-BE49-F238E27FC236}">
              <a16:creationId xmlns:a16="http://schemas.microsoft.com/office/drawing/2014/main" xmlns="" id="{00000000-0008-0000-0300-00002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6" name="Picture 211">
          <a:extLst>
            <a:ext uri="{FF2B5EF4-FFF2-40B4-BE49-F238E27FC236}">
              <a16:creationId xmlns:a16="http://schemas.microsoft.com/office/drawing/2014/main" xmlns="" id="{00000000-0008-0000-0300-00002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7" name="Picture 201">
          <a:extLst>
            <a:ext uri="{FF2B5EF4-FFF2-40B4-BE49-F238E27FC236}">
              <a16:creationId xmlns:a16="http://schemas.microsoft.com/office/drawing/2014/main" xmlns="" id="{00000000-0008-0000-0300-00002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8" name="Picture 207">
          <a:extLst>
            <a:ext uri="{FF2B5EF4-FFF2-40B4-BE49-F238E27FC236}">
              <a16:creationId xmlns:a16="http://schemas.microsoft.com/office/drawing/2014/main" xmlns="" id="{00000000-0008-0000-0300-00003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89" name="Picture 211">
          <a:extLst>
            <a:ext uri="{FF2B5EF4-FFF2-40B4-BE49-F238E27FC236}">
              <a16:creationId xmlns:a16="http://schemas.microsoft.com/office/drawing/2014/main" xmlns="" id="{00000000-0008-0000-0300-00003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0" name="Picture 201">
          <a:extLst>
            <a:ext uri="{FF2B5EF4-FFF2-40B4-BE49-F238E27FC236}">
              <a16:creationId xmlns:a16="http://schemas.microsoft.com/office/drawing/2014/main" xmlns="" id="{00000000-0008-0000-0300-00003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1" name="Picture 207">
          <a:extLst>
            <a:ext uri="{FF2B5EF4-FFF2-40B4-BE49-F238E27FC236}">
              <a16:creationId xmlns:a16="http://schemas.microsoft.com/office/drawing/2014/main" xmlns="" id="{00000000-0008-0000-0300-00003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2" name="Picture 211">
          <a:extLst>
            <a:ext uri="{FF2B5EF4-FFF2-40B4-BE49-F238E27FC236}">
              <a16:creationId xmlns:a16="http://schemas.microsoft.com/office/drawing/2014/main" xmlns="" id="{00000000-0008-0000-0300-00003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3" name="Picture 201">
          <a:extLst>
            <a:ext uri="{FF2B5EF4-FFF2-40B4-BE49-F238E27FC236}">
              <a16:creationId xmlns:a16="http://schemas.microsoft.com/office/drawing/2014/main" xmlns="" id="{00000000-0008-0000-0300-00003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4" name="Picture 207">
          <a:extLst>
            <a:ext uri="{FF2B5EF4-FFF2-40B4-BE49-F238E27FC236}">
              <a16:creationId xmlns:a16="http://schemas.microsoft.com/office/drawing/2014/main" xmlns="" id="{00000000-0008-0000-0300-00003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5" name="Picture 211">
          <a:extLst>
            <a:ext uri="{FF2B5EF4-FFF2-40B4-BE49-F238E27FC236}">
              <a16:creationId xmlns:a16="http://schemas.microsoft.com/office/drawing/2014/main" xmlns="" id="{00000000-0008-0000-0300-00003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6" name="Picture 201">
          <a:extLst>
            <a:ext uri="{FF2B5EF4-FFF2-40B4-BE49-F238E27FC236}">
              <a16:creationId xmlns:a16="http://schemas.microsoft.com/office/drawing/2014/main" xmlns="" id="{00000000-0008-0000-0300-00003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7" name="Picture 207">
          <a:extLst>
            <a:ext uri="{FF2B5EF4-FFF2-40B4-BE49-F238E27FC236}">
              <a16:creationId xmlns:a16="http://schemas.microsoft.com/office/drawing/2014/main" xmlns="" id="{00000000-0008-0000-0300-00003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8" name="Picture 211">
          <a:extLst>
            <a:ext uri="{FF2B5EF4-FFF2-40B4-BE49-F238E27FC236}">
              <a16:creationId xmlns:a16="http://schemas.microsoft.com/office/drawing/2014/main" xmlns="" id="{00000000-0008-0000-0300-00003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899" name="Picture 201">
          <a:extLst>
            <a:ext uri="{FF2B5EF4-FFF2-40B4-BE49-F238E27FC236}">
              <a16:creationId xmlns:a16="http://schemas.microsoft.com/office/drawing/2014/main" xmlns="" id="{00000000-0008-0000-0300-00003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0" name="Picture 207">
          <a:extLst>
            <a:ext uri="{FF2B5EF4-FFF2-40B4-BE49-F238E27FC236}">
              <a16:creationId xmlns:a16="http://schemas.microsoft.com/office/drawing/2014/main" xmlns="" id="{00000000-0008-0000-0300-00003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1" name="Picture 211">
          <a:extLst>
            <a:ext uri="{FF2B5EF4-FFF2-40B4-BE49-F238E27FC236}">
              <a16:creationId xmlns:a16="http://schemas.microsoft.com/office/drawing/2014/main" xmlns="" id="{00000000-0008-0000-0300-00003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2" name="Picture 201">
          <a:extLst>
            <a:ext uri="{FF2B5EF4-FFF2-40B4-BE49-F238E27FC236}">
              <a16:creationId xmlns:a16="http://schemas.microsoft.com/office/drawing/2014/main" xmlns="" id="{00000000-0008-0000-0300-00003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3" name="Picture 207">
          <a:extLst>
            <a:ext uri="{FF2B5EF4-FFF2-40B4-BE49-F238E27FC236}">
              <a16:creationId xmlns:a16="http://schemas.microsoft.com/office/drawing/2014/main" xmlns="" id="{00000000-0008-0000-0300-00003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4" name="Picture 211">
          <a:extLst>
            <a:ext uri="{FF2B5EF4-FFF2-40B4-BE49-F238E27FC236}">
              <a16:creationId xmlns:a16="http://schemas.microsoft.com/office/drawing/2014/main" xmlns="" id="{00000000-0008-0000-0300-00004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5" name="Picture 201">
          <a:extLst>
            <a:ext uri="{FF2B5EF4-FFF2-40B4-BE49-F238E27FC236}">
              <a16:creationId xmlns:a16="http://schemas.microsoft.com/office/drawing/2014/main" xmlns="" id="{00000000-0008-0000-0300-00004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6" name="Picture 207">
          <a:extLst>
            <a:ext uri="{FF2B5EF4-FFF2-40B4-BE49-F238E27FC236}">
              <a16:creationId xmlns:a16="http://schemas.microsoft.com/office/drawing/2014/main" xmlns="" id="{00000000-0008-0000-0300-00004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7" name="Picture 211">
          <a:extLst>
            <a:ext uri="{FF2B5EF4-FFF2-40B4-BE49-F238E27FC236}">
              <a16:creationId xmlns:a16="http://schemas.microsoft.com/office/drawing/2014/main" xmlns="" id="{00000000-0008-0000-0300-00004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8" name="Picture 201">
          <a:extLst>
            <a:ext uri="{FF2B5EF4-FFF2-40B4-BE49-F238E27FC236}">
              <a16:creationId xmlns:a16="http://schemas.microsoft.com/office/drawing/2014/main" xmlns="" id="{00000000-0008-0000-0300-00004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09" name="Picture 207">
          <a:extLst>
            <a:ext uri="{FF2B5EF4-FFF2-40B4-BE49-F238E27FC236}">
              <a16:creationId xmlns:a16="http://schemas.microsoft.com/office/drawing/2014/main" xmlns="" id="{00000000-0008-0000-0300-00004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0" name="Picture 211">
          <a:extLst>
            <a:ext uri="{FF2B5EF4-FFF2-40B4-BE49-F238E27FC236}">
              <a16:creationId xmlns:a16="http://schemas.microsoft.com/office/drawing/2014/main" xmlns="" id="{00000000-0008-0000-0300-00004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1" name="Picture 201">
          <a:extLst>
            <a:ext uri="{FF2B5EF4-FFF2-40B4-BE49-F238E27FC236}">
              <a16:creationId xmlns:a16="http://schemas.microsoft.com/office/drawing/2014/main" xmlns="" id="{00000000-0008-0000-0300-00004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2" name="Picture 207">
          <a:extLst>
            <a:ext uri="{FF2B5EF4-FFF2-40B4-BE49-F238E27FC236}">
              <a16:creationId xmlns:a16="http://schemas.microsoft.com/office/drawing/2014/main" xmlns="" id="{00000000-0008-0000-0300-00004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3" name="Picture 211">
          <a:extLst>
            <a:ext uri="{FF2B5EF4-FFF2-40B4-BE49-F238E27FC236}">
              <a16:creationId xmlns:a16="http://schemas.microsoft.com/office/drawing/2014/main" xmlns="" id="{00000000-0008-0000-0300-00004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4" name="Picture 201">
          <a:extLst>
            <a:ext uri="{FF2B5EF4-FFF2-40B4-BE49-F238E27FC236}">
              <a16:creationId xmlns:a16="http://schemas.microsoft.com/office/drawing/2014/main" xmlns="" id="{00000000-0008-0000-0300-00004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5" name="Picture 207">
          <a:extLst>
            <a:ext uri="{FF2B5EF4-FFF2-40B4-BE49-F238E27FC236}">
              <a16:creationId xmlns:a16="http://schemas.microsoft.com/office/drawing/2014/main" xmlns="" id="{00000000-0008-0000-0300-00004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6" name="Picture 211">
          <a:extLst>
            <a:ext uri="{FF2B5EF4-FFF2-40B4-BE49-F238E27FC236}">
              <a16:creationId xmlns:a16="http://schemas.microsoft.com/office/drawing/2014/main" xmlns="" id="{00000000-0008-0000-0300-00004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7" name="Picture 201">
          <a:extLst>
            <a:ext uri="{FF2B5EF4-FFF2-40B4-BE49-F238E27FC236}">
              <a16:creationId xmlns:a16="http://schemas.microsoft.com/office/drawing/2014/main" xmlns="" id="{00000000-0008-0000-0300-00004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8" name="Picture 207">
          <a:extLst>
            <a:ext uri="{FF2B5EF4-FFF2-40B4-BE49-F238E27FC236}">
              <a16:creationId xmlns:a16="http://schemas.microsoft.com/office/drawing/2014/main" xmlns="" id="{00000000-0008-0000-0300-00004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19" name="Picture 211">
          <a:extLst>
            <a:ext uri="{FF2B5EF4-FFF2-40B4-BE49-F238E27FC236}">
              <a16:creationId xmlns:a16="http://schemas.microsoft.com/office/drawing/2014/main" xmlns="" id="{00000000-0008-0000-0300-00004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0" name="Picture 201">
          <a:extLst>
            <a:ext uri="{FF2B5EF4-FFF2-40B4-BE49-F238E27FC236}">
              <a16:creationId xmlns:a16="http://schemas.microsoft.com/office/drawing/2014/main" xmlns="" id="{00000000-0008-0000-0300-00005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1" name="Picture 207">
          <a:extLst>
            <a:ext uri="{FF2B5EF4-FFF2-40B4-BE49-F238E27FC236}">
              <a16:creationId xmlns:a16="http://schemas.microsoft.com/office/drawing/2014/main" xmlns="" id="{00000000-0008-0000-0300-00005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2" name="Picture 211">
          <a:extLst>
            <a:ext uri="{FF2B5EF4-FFF2-40B4-BE49-F238E27FC236}">
              <a16:creationId xmlns:a16="http://schemas.microsoft.com/office/drawing/2014/main" xmlns="" id="{00000000-0008-0000-0300-00005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3" name="Picture 201">
          <a:extLst>
            <a:ext uri="{FF2B5EF4-FFF2-40B4-BE49-F238E27FC236}">
              <a16:creationId xmlns:a16="http://schemas.microsoft.com/office/drawing/2014/main" xmlns="" id="{00000000-0008-0000-0300-00005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4" name="Picture 207">
          <a:extLst>
            <a:ext uri="{FF2B5EF4-FFF2-40B4-BE49-F238E27FC236}">
              <a16:creationId xmlns:a16="http://schemas.microsoft.com/office/drawing/2014/main" xmlns="" id="{00000000-0008-0000-0300-00005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5" name="Picture 211">
          <a:extLst>
            <a:ext uri="{FF2B5EF4-FFF2-40B4-BE49-F238E27FC236}">
              <a16:creationId xmlns:a16="http://schemas.microsoft.com/office/drawing/2014/main" xmlns="" id="{00000000-0008-0000-0300-00005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6" name="Picture 201">
          <a:extLst>
            <a:ext uri="{FF2B5EF4-FFF2-40B4-BE49-F238E27FC236}">
              <a16:creationId xmlns:a16="http://schemas.microsoft.com/office/drawing/2014/main" xmlns="" id="{00000000-0008-0000-0300-00005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7" name="Picture 207">
          <a:extLst>
            <a:ext uri="{FF2B5EF4-FFF2-40B4-BE49-F238E27FC236}">
              <a16:creationId xmlns:a16="http://schemas.microsoft.com/office/drawing/2014/main" xmlns="" id="{00000000-0008-0000-0300-00005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8" name="Picture 211">
          <a:extLst>
            <a:ext uri="{FF2B5EF4-FFF2-40B4-BE49-F238E27FC236}">
              <a16:creationId xmlns:a16="http://schemas.microsoft.com/office/drawing/2014/main" xmlns="" id="{00000000-0008-0000-0300-00005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29" name="Picture 201">
          <a:extLst>
            <a:ext uri="{FF2B5EF4-FFF2-40B4-BE49-F238E27FC236}">
              <a16:creationId xmlns:a16="http://schemas.microsoft.com/office/drawing/2014/main" xmlns="" id="{00000000-0008-0000-0300-00005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0" name="Picture 207">
          <a:extLst>
            <a:ext uri="{FF2B5EF4-FFF2-40B4-BE49-F238E27FC236}">
              <a16:creationId xmlns:a16="http://schemas.microsoft.com/office/drawing/2014/main" xmlns="" id="{00000000-0008-0000-0300-00005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1" name="Picture 211">
          <a:extLst>
            <a:ext uri="{FF2B5EF4-FFF2-40B4-BE49-F238E27FC236}">
              <a16:creationId xmlns:a16="http://schemas.microsoft.com/office/drawing/2014/main" xmlns="" id="{00000000-0008-0000-0300-00005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2" name="Picture 201">
          <a:extLst>
            <a:ext uri="{FF2B5EF4-FFF2-40B4-BE49-F238E27FC236}">
              <a16:creationId xmlns:a16="http://schemas.microsoft.com/office/drawing/2014/main" xmlns="" id="{00000000-0008-0000-0300-00005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3" name="Picture 207">
          <a:extLst>
            <a:ext uri="{FF2B5EF4-FFF2-40B4-BE49-F238E27FC236}">
              <a16:creationId xmlns:a16="http://schemas.microsoft.com/office/drawing/2014/main" xmlns="" id="{00000000-0008-0000-0300-00005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4" name="Picture 211">
          <a:extLst>
            <a:ext uri="{FF2B5EF4-FFF2-40B4-BE49-F238E27FC236}">
              <a16:creationId xmlns:a16="http://schemas.microsoft.com/office/drawing/2014/main" xmlns="" id="{00000000-0008-0000-0300-00005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5" name="Picture 201">
          <a:extLst>
            <a:ext uri="{FF2B5EF4-FFF2-40B4-BE49-F238E27FC236}">
              <a16:creationId xmlns:a16="http://schemas.microsoft.com/office/drawing/2014/main" xmlns="" id="{00000000-0008-0000-0300-00005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6" name="Picture 207">
          <a:extLst>
            <a:ext uri="{FF2B5EF4-FFF2-40B4-BE49-F238E27FC236}">
              <a16:creationId xmlns:a16="http://schemas.microsoft.com/office/drawing/2014/main" xmlns="" id="{00000000-0008-0000-0300-00006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7" name="Picture 211">
          <a:extLst>
            <a:ext uri="{FF2B5EF4-FFF2-40B4-BE49-F238E27FC236}">
              <a16:creationId xmlns:a16="http://schemas.microsoft.com/office/drawing/2014/main" xmlns="" id="{00000000-0008-0000-0300-00006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8" name="Picture 201">
          <a:extLst>
            <a:ext uri="{FF2B5EF4-FFF2-40B4-BE49-F238E27FC236}">
              <a16:creationId xmlns:a16="http://schemas.microsoft.com/office/drawing/2014/main" xmlns="" id="{00000000-0008-0000-0300-00006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39" name="Picture 207">
          <a:extLst>
            <a:ext uri="{FF2B5EF4-FFF2-40B4-BE49-F238E27FC236}">
              <a16:creationId xmlns:a16="http://schemas.microsoft.com/office/drawing/2014/main" xmlns="" id="{00000000-0008-0000-0300-00006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0" name="Picture 211">
          <a:extLst>
            <a:ext uri="{FF2B5EF4-FFF2-40B4-BE49-F238E27FC236}">
              <a16:creationId xmlns:a16="http://schemas.microsoft.com/office/drawing/2014/main" xmlns="" id="{00000000-0008-0000-0300-00006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1" name="Picture 201">
          <a:extLst>
            <a:ext uri="{FF2B5EF4-FFF2-40B4-BE49-F238E27FC236}">
              <a16:creationId xmlns:a16="http://schemas.microsoft.com/office/drawing/2014/main" xmlns="" id="{00000000-0008-0000-0300-00006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2" name="Picture 207">
          <a:extLst>
            <a:ext uri="{FF2B5EF4-FFF2-40B4-BE49-F238E27FC236}">
              <a16:creationId xmlns:a16="http://schemas.microsoft.com/office/drawing/2014/main" xmlns="" id="{00000000-0008-0000-0300-00006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3" name="Picture 211">
          <a:extLst>
            <a:ext uri="{FF2B5EF4-FFF2-40B4-BE49-F238E27FC236}">
              <a16:creationId xmlns:a16="http://schemas.microsoft.com/office/drawing/2014/main" xmlns="" id="{00000000-0008-0000-0300-00006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4" name="Picture 201">
          <a:extLst>
            <a:ext uri="{FF2B5EF4-FFF2-40B4-BE49-F238E27FC236}">
              <a16:creationId xmlns:a16="http://schemas.microsoft.com/office/drawing/2014/main" xmlns="" id="{00000000-0008-0000-0300-00006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5" name="Picture 207">
          <a:extLst>
            <a:ext uri="{FF2B5EF4-FFF2-40B4-BE49-F238E27FC236}">
              <a16:creationId xmlns:a16="http://schemas.microsoft.com/office/drawing/2014/main" xmlns="" id="{00000000-0008-0000-0300-00006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6" name="Picture 211">
          <a:extLst>
            <a:ext uri="{FF2B5EF4-FFF2-40B4-BE49-F238E27FC236}">
              <a16:creationId xmlns:a16="http://schemas.microsoft.com/office/drawing/2014/main" xmlns="" id="{00000000-0008-0000-0300-00006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7" name="Picture 201">
          <a:extLst>
            <a:ext uri="{FF2B5EF4-FFF2-40B4-BE49-F238E27FC236}">
              <a16:creationId xmlns:a16="http://schemas.microsoft.com/office/drawing/2014/main" xmlns="" id="{00000000-0008-0000-0300-00006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8" name="Picture 207">
          <a:extLst>
            <a:ext uri="{FF2B5EF4-FFF2-40B4-BE49-F238E27FC236}">
              <a16:creationId xmlns:a16="http://schemas.microsoft.com/office/drawing/2014/main" xmlns="" id="{00000000-0008-0000-0300-00006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49" name="Picture 211">
          <a:extLst>
            <a:ext uri="{FF2B5EF4-FFF2-40B4-BE49-F238E27FC236}">
              <a16:creationId xmlns:a16="http://schemas.microsoft.com/office/drawing/2014/main" xmlns="" id="{00000000-0008-0000-0300-00006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0" name="Picture 201">
          <a:extLst>
            <a:ext uri="{FF2B5EF4-FFF2-40B4-BE49-F238E27FC236}">
              <a16:creationId xmlns:a16="http://schemas.microsoft.com/office/drawing/2014/main" xmlns="" id="{00000000-0008-0000-0300-00006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1" name="Picture 207">
          <a:extLst>
            <a:ext uri="{FF2B5EF4-FFF2-40B4-BE49-F238E27FC236}">
              <a16:creationId xmlns:a16="http://schemas.microsoft.com/office/drawing/2014/main" xmlns="" id="{00000000-0008-0000-0300-00006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2" name="Picture 211">
          <a:extLst>
            <a:ext uri="{FF2B5EF4-FFF2-40B4-BE49-F238E27FC236}">
              <a16:creationId xmlns:a16="http://schemas.microsoft.com/office/drawing/2014/main" xmlns="" id="{00000000-0008-0000-0300-00007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3" name="Picture 201">
          <a:extLst>
            <a:ext uri="{FF2B5EF4-FFF2-40B4-BE49-F238E27FC236}">
              <a16:creationId xmlns:a16="http://schemas.microsoft.com/office/drawing/2014/main" xmlns="" id="{00000000-0008-0000-0300-00007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4" name="Picture 207">
          <a:extLst>
            <a:ext uri="{FF2B5EF4-FFF2-40B4-BE49-F238E27FC236}">
              <a16:creationId xmlns:a16="http://schemas.microsoft.com/office/drawing/2014/main" xmlns="" id="{00000000-0008-0000-0300-00007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5" name="Picture 211">
          <a:extLst>
            <a:ext uri="{FF2B5EF4-FFF2-40B4-BE49-F238E27FC236}">
              <a16:creationId xmlns:a16="http://schemas.microsoft.com/office/drawing/2014/main" xmlns="" id="{00000000-0008-0000-0300-00007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6" name="Picture 201">
          <a:extLst>
            <a:ext uri="{FF2B5EF4-FFF2-40B4-BE49-F238E27FC236}">
              <a16:creationId xmlns:a16="http://schemas.microsoft.com/office/drawing/2014/main" xmlns="" id="{00000000-0008-0000-0300-00007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7" name="Picture 207">
          <a:extLst>
            <a:ext uri="{FF2B5EF4-FFF2-40B4-BE49-F238E27FC236}">
              <a16:creationId xmlns:a16="http://schemas.microsoft.com/office/drawing/2014/main" xmlns="" id="{00000000-0008-0000-0300-00007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8" name="Picture 211">
          <a:extLst>
            <a:ext uri="{FF2B5EF4-FFF2-40B4-BE49-F238E27FC236}">
              <a16:creationId xmlns:a16="http://schemas.microsoft.com/office/drawing/2014/main" xmlns="" id="{00000000-0008-0000-0300-00007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59" name="Picture 201">
          <a:extLst>
            <a:ext uri="{FF2B5EF4-FFF2-40B4-BE49-F238E27FC236}">
              <a16:creationId xmlns:a16="http://schemas.microsoft.com/office/drawing/2014/main" xmlns="" id="{00000000-0008-0000-0300-00007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0" name="Picture 207">
          <a:extLst>
            <a:ext uri="{FF2B5EF4-FFF2-40B4-BE49-F238E27FC236}">
              <a16:creationId xmlns:a16="http://schemas.microsoft.com/office/drawing/2014/main" xmlns="" id="{00000000-0008-0000-0300-00007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1" name="Picture 211">
          <a:extLst>
            <a:ext uri="{FF2B5EF4-FFF2-40B4-BE49-F238E27FC236}">
              <a16:creationId xmlns:a16="http://schemas.microsoft.com/office/drawing/2014/main" xmlns="" id="{00000000-0008-0000-0300-00007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2" name="Picture 201">
          <a:extLst>
            <a:ext uri="{FF2B5EF4-FFF2-40B4-BE49-F238E27FC236}">
              <a16:creationId xmlns:a16="http://schemas.microsoft.com/office/drawing/2014/main" xmlns="" id="{00000000-0008-0000-0300-00007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3" name="Picture 207">
          <a:extLst>
            <a:ext uri="{FF2B5EF4-FFF2-40B4-BE49-F238E27FC236}">
              <a16:creationId xmlns:a16="http://schemas.microsoft.com/office/drawing/2014/main" xmlns="" id="{00000000-0008-0000-0300-00007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4" name="Picture 211">
          <a:extLst>
            <a:ext uri="{FF2B5EF4-FFF2-40B4-BE49-F238E27FC236}">
              <a16:creationId xmlns:a16="http://schemas.microsoft.com/office/drawing/2014/main" xmlns="" id="{00000000-0008-0000-0300-00007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5" name="Picture 201">
          <a:extLst>
            <a:ext uri="{FF2B5EF4-FFF2-40B4-BE49-F238E27FC236}">
              <a16:creationId xmlns:a16="http://schemas.microsoft.com/office/drawing/2014/main" xmlns="" id="{00000000-0008-0000-0300-00007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6" name="Picture 207">
          <a:extLst>
            <a:ext uri="{FF2B5EF4-FFF2-40B4-BE49-F238E27FC236}">
              <a16:creationId xmlns:a16="http://schemas.microsoft.com/office/drawing/2014/main" xmlns="" id="{00000000-0008-0000-0300-00007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7" name="Picture 211">
          <a:extLst>
            <a:ext uri="{FF2B5EF4-FFF2-40B4-BE49-F238E27FC236}">
              <a16:creationId xmlns:a16="http://schemas.microsoft.com/office/drawing/2014/main" xmlns="" id="{00000000-0008-0000-0300-00007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8" name="Picture 201">
          <a:extLst>
            <a:ext uri="{FF2B5EF4-FFF2-40B4-BE49-F238E27FC236}">
              <a16:creationId xmlns:a16="http://schemas.microsoft.com/office/drawing/2014/main" xmlns="" id="{00000000-0008-0000-0300-00008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69" name="Picture 207">
          <a:extLst>
            <a:ext uri="{FF2B5EF4-FFF2-40B4-BE49-F238E27FC236}">
              <a16:creationId xmlns:a16="http://schemas.microsoft.com/office/drawing/2014/main" xmlns="" id="{00000000-0008-0000-0300-00008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0" name="Picture 211">
          <a:extLst>
            <a:ext uri="{FF2B5EF4-FFF2-40B4-BE49-F238E27FC236}">
              <a16:creationId xmlns:a16="http://schemas.microsoft.com/office/drawing/2014/main" xmlns="" id="{00000000-0008-0000-0300-00008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1" name="Picture 201">
          <a:extLst>
            <a:ext uri="{FF2B5EF4-FFF2-40B4-BE49-F238E27FC236}">
              <a16:creationId xmlns:a16="http://schemas.microsoft.com/office/drawing/2014/main" xmlns="" id="{00000000-0008-0000-0300-00008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2" name="Picture 207">
          <a:extLst>
            <a:ext uri="{FF2B5EF4-FFF2-40B4-BE49-F238E27FC236}">
              <a16:creationId xmlns:a16="http://schemas.microsoft.com/office/drawing/2014/main" xmlns="" id="{00000000-0008-0000-0300-00008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3" name="Picture 211">
          <a:extLst>
            <a:ext uri="{FF2B5EF4-FFF2-40B4-BE49-F238E27FC236}">
              <a16:creationId xmlns:a16="http://schemas.microsoft.com/office/drawing/2014/main" xmlns="" id="{00000000-0008-0000-0300-00008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4" name="Picture 201">
          <a:extLst>
            <a:ext uri="{FF2B5EF4-FFF2-40B4-BE49-F238E27FC236}">
              <a16:creationId xmlns:a16="http://schemas.microsoft.com/office/drawing/2014/main" xmlns="" id="{00000000-0008-0000-0300-00008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5" name="Picture 207">
          <a:extLst>
            <a:ext uri="{FF2B5EF4-FFF2-40B4-BE49-F238E27FC236}">
              <a16:creationId xmlns:a16="http://schemas.microsoft.com/office/drawing/2014/main" xmlns="" id="{00000000-0008-0000-0300-00008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6" name="Picture 211">
          <a:extLst>
            <a:ext uri="{FF2B5EF4-FFF2-40B4-BE49-F238E27FC236}">
              <a16:creationId xmlns:a16="http://schemas.microsoft.com/office/drawing/2014/main" xmlns="" id="{00000000-0008-0000-0300-00008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7" name="Picture 201">
          <a:extLst>
            <a:ext uri="{FF2B5EF4-FFF2-40B4-BE49-F238E27FC236}">
              <a16:creationId xmlns:a16="http://schemas.microsoft.com/office/drawing/2014/main" xmlns="" id="{00000000-0008-0000-0300-00008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8" name="Picture 207">
          <a:extLst>
            <a:ext uri="{FF2B5EF4-FFF2-40B4-BE49-F238E27FC236}">
              <a16:creationId xmlns:a16="http://schemas.microsoft.com/office/drawing/2014/main" xmlns="" id="{00000000-0008-0000-0300-00008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79" name="Picture 211">
          <a:extLst>
            <a:ext uri="{FF2B5EF4-FFF2-40B4-BE49-F238E27FC236}">
              <a16:creationId xmlns:a16="http://schemas.microsoft.com/office/drawing/2014/main" xmlns="" id="{00000000-0008-0000-0300-00008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0" name="Picture 201">
          <a:extLst>
            <a:ext uri="{FF2B5EF4-FFF2-40B4-BE49-F238E27FC236}">
              <a16:creationId xmlns:a16="http://schemas.microsoft.com/office/drawing/2014/main" xmlns="" id="{00000000-0008-0000-0300-00008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1" name="Picture 207">
          <a:extLst>
            <a:ext uri="{FF2B5EF4-FFF2-40B4-BE49-F238E27FC236}">
              <a16:creationId xmlns:a16="http://schemas.microsoft.com/office/drawing/2014/main" xmlns="" id="{00000000-0008-0000-0300-00008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2" name="Picture 211">
          <a:extLst>
            <a:ext uri="{FF2B5EF4-FFF2-40B4-BE49-F238E27FC236}">
              <a16:creationId xmlns:a16="http://schemas.microsoft.com/office/drawing/2014/main" xmlns="" id="{00000000-0008-0000-0300-00008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3" name="Picture 201">
          <a:extLst>
            <a:ext uri="{FF2B5EF4-FFF2-40B4-BE49-F238E27FC236}">
              <a16:creationId xmlns:a16="http://schemas.microsoft.com/office/drawing/2014/main" xmlns="" id="{00000000-0008-0000-0300-00008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4" name="Picture 207">
          <a:extLst>
            <a:ext uri="{FF2B5EF4-FFF2-40B4-BE49-F238E27FC236}">
              <a16:creationId xmlns:a16="http://schemas.microsoft.com/office/drawing/2014/main" xmlns="" id="{00000000-0008-0000-0300-00009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5" name="Picture 211">
          <a:extLst>
            <a:ext uri="{FF2B5EF4-FFF2-40B4-BE49-F238E27FC236}">
              <a16:creationId xmlns:a16="http://schemas.microsoft.com/office/drawing/2014/main" xmlns="" id="{00000000-0008-0000-0300-00009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6" name="Picture 201">
          <a:extLst>
            <a:ext uri="{FF2B5EF4-FFF2-40B4-BE49-F238E27FC236}">
              <a16:creationId xmlns:a16="http://schemas.microsoft.com/office/drawing/2014/main" xmlns="" id="{00000000-0008-0000-0300-00009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7" name="Picture 207">
          <a:extLst>
            <a:ext uri="{FF2B5EF4-FFF2-40B4-BE49-F238E27FC236}">
              <a16:creationId xmlns:a16="http://schemas.microsoft.com/office/drawing/2014/main" xmlns="" id="{00000000-0008-0000-0300-00009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8" name="Picture 211">
          <a:extLst>
            <a:ext uri="{FF2B5EF4-FFF2-40B4-BE49-F238E27FC236}">
              <a16:creationId xmlns:a16="http://schemas.microsoft.com/office/drawing/2014/main" xmlns="" id="{00000000-0008-0000-0300-00009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89" name="Picture 201">
          <a:extLst>
            <a:ext uri="{FF2B5EF4-FFF2-40B4-BE49-F238E27FC236}">
              <a16:creationId xmlns:a16="http://schemas.microsoft.com/office/drawing/2014/main" xmlns="" id="{00000000-0008-0000-0300-00009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0" name="Picture 207">
          <a:extLst>
            <a:ext uri="{FF2B5EF4-FFF2-40B4-BE49-F238E27FC236}">
              <a16:creationId xmlns:a16="http://schemas.microsoft.com/office/drawing/2014/main" xmlns="" id="{00000000-0008-0000-0300-00009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1" name="Picture 211">
          <a:extLst>
            <a:ext uri="{FF2B5EF4-FFF2-40B4-BE49-F238E27FC236}">
              <a16:creationId xmlns:a16="http://schemas.microsoft.com/office/drawing/2014/main" xmlns="" id="{00000000-0008-0000-0300-00009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2" name="Picture 201">
          <a:extLst>
            <a:ext uri="{FF2B5EF4-FFF2-40B4-BE49-F238E27FC236}">
              <a16:creationId xmlns:a16="http://schemas.microsoft.com/office/drawing/2014/main" xmlns="" id="{00000000-0008-0000-0300-00009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3" name="Picture 207">
          <a:extLst>
            <a:ext uri="{FF2B5EF4-FFF2-40B4-BE49-F238E27FC236}">
              <a16:creationId xmlns:a16="http://schemas.microsoft.com/office/drawing/2014/main" xmlns="" id="{00000000-0008-0000-0300-00009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4" name="Picture 211">
          <a:extLst>
            <a:ext uri="{FF2B5EF4-FFF2-40B4-BE49-F238E27FC236}">
              <a16:creationId xmlns:a16="http://schemas.microsoft.com/office/drawing/2014/main" xmlns="" id="{00000000-0008-0000-0300-00009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5" name="Picture 201">
          <a:extLst>
            <a:ext uri="{FF2B5EF4-FFF2-40B4-BE49-F238E27FC236}">
              <a16:creationId xmlns:a16="http://schemas.microsoft.com/office/drawing/2014/main" xmlns="" id="{00000000-0008-0000-0300-00009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6" name="Picture 207">
          <a:extLst>
            <a:ext uri="{FF2B5EF4-FFF2-40B4-BE49-F238E27FC236}">
              <a16:creationId xmlns:a16="http://schemas.microsoft.com/office/drawing/2014/main" xmlns="" id="{00000000-0008-0000-0300-00009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7" name="Picture 211">
          <a:extLst>
            <a:ext uri="{FF2B5EF4-FFF2-40B4-BE49-F238E27FC236}">
              <a16:creationId xmlns:a16="http://schemas.microsoft.com/office/drawing/2014/main" xmlns="" id="{00000000-0008-0000-0300-00009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8" name="Picture 201">
          <a:extLst>
            <a:ext uri="{FF2B5EF4-FFF2-40B4-BE49-F238E27FC236}">
              <a16:creationId xmlns:a16="http://schemas.microsoft.com/office/drawing/2014/main" xmlns="" id="{00000000-0008-0000-0300-00009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3999" name="Picture 207">
          <a:extLst>
            <a:ext uri="{FF2B5EF4-FFF2-40B4-BE49-F238E27FC236}">
              <a16:creationId xmlns:a16="http://schemas.microsoft.com/office/drawing/2014/main" xmlns="" id="{00000000-0008-0000-0300-00009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0" name="Picture 211">
          <a:extLst>
            <a:ext uri="{FF2B5EF4-FFF2-40B4-BE49-F238E27FC236}">
              <a16:creationId xmlns:a16="http://schemas.microsoft.com/office/drawing/2014/main" xmlns="" id="{00000000-0008-0000-0300-0000A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1" name="Picture 201">
          <a:extLst>
            <a:ext uri="{FF2B5EF4-FFF2-40B4-BE49-F238E27FC236}">
              <a16:creationId xmlns:a16="http://schemas.microsoft.com/office/drawing/2014/main" xmlns="" id="{00000000-0008-0000-0300-0000A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2" name="Picture 207">
          <a:extLst>
            <a:ext uri="{FF2B5EF4-FFF2-40B4-BE49-F238E27FC236}">
              <a16:creationId xmlns:a16="http://schemas.microsoft.com/office/drawing/2014/main" xmlns="" id="{00000000-0008-0000-0300-0000A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3" name="Picture 211">
          <a:extLst>
            <a:ext uri="{FF2B5EF4-FFF2-40B4-BE49-F238E27FC236}">
              <a16:creationId xmlns:a16="http://schemas.microsoft.com/office/drawing/2014/main" xmlns="" id="{00000000-0008-0000-0300-0000A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4" name="Picture 201">
          <a:extLst>
            <a:ext uri="{FF2B5EF4-FFF2-40B4-BE49-F238E27FC236}">
              <a16:creationId xmlns:a16="http://schemas.microsoft.com/office/drawing/2014/main" xmlns="" id="{00000000-0008-0000-0300-0000A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5" name="Picture 207">
          <a:extLst>
            <a:ext uri="{FF2B5EF4-FFF2-40B4-BE49-F238E27FC236}">
              <a16:creationId xmlns:a16="http://schemas.microsoft.com/office/drawing/2014/main" xmlns="" id="{00000000-0008-0000-0300-0000A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6" name="Picture 211">
          <a:extLst>
            <a:ext uri="{FF2B5EF4-FFF2-40B4-BE49-F238E27FC236}">
              <a16:creationId xmlns:a16="http://schemas.microsoft.com/office/drawing/2014/main" xmlns="" id="{00000000-0008-0000-0300-0000A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7" name="Picture 201">
          <a:extLst>
            <a:ext uri="{FF2B5EF4-FFF2-40B4-BE49-F238E27FC236}">
              <a16:creationId xmlns:a16="http://schemas.microsoft.com/office/drawing/2014/main" xmlns="" id="{00000000-0008-0000-0300-0000A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8" name="Picture 207">
          <a:extLst>
            <a:ext uri="{FF2B5EF4-FFF2-40B4-BE49-F238E27FC236}">
              <a16:creationId xmlns:a16="http://schemas.microsoft.com/office/drawing/2014/main" xmlns="" id="{00000000-0008-0000-0300-0000A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09" name="Picture 211">
          <a:extLst>
            <a:ext uri="{FF2B5EF4-FFF2-40B4-BE49-F238E27FC236}">
              <a16:creationId xmlns:a16="http://schemas.microsoft.com/office/drawing/2014/main" xmlns="" id="{00000000-0008-0000-0300-0000A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0" name="Picture 201">
          <a:extLst>
            <a:ext uri="{FF2B5EF4-FFF2-40B4-BE49-F238E27FC236}">
              <a16:creationId xmlns:a16="http://schemas.microsoft.com/office/drawing/2014/main" xmlns="" id="{00000000-0008-0000-0300-0000A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1" name="Picture 207">
          <a:extLst>
            <a:ext uri="{FF2B5EF4-FFF2-40B4-BE49-F238E27FC236}">
              <a16:creationId xmlns:a16="http://schemas.microsoft.com/office/drawing/2014/main" xmlns="" id="{00000000-0008-0000-0300-0000A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2" name="Picture 211">
          <a:extLst>
            <a:ext uri="{FF2B5EF4-FFF2-40B4-BE49-F238E27FC236}">
              <a16:creationId xmlns:a16="http://schemas.microsoft.com/office/drawing/2014/main" xmlns="" id="{00000000-0008-0000-0300-0000A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3" name="Picture 201">
          <a:extLst>
            <a:ext uri="{FF2B5EF4-FFF2-40B4-BE49-F238E27FC236}">
              <a16:creationId xmlns:a16="http://schemas.microsoft.com/office/drawing/2014/main" xmlns="" id="{00000000-0008-0000-0300-0000A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4" name="Picture 207">
          <a:extLst>
            <a:ext uri="{FF2B5EF4-FFF2-40B4-BE49-F238E27FC236}">
              <a16:creationId xmlns:a16="http://schemas.microsoft.com/office/drawing/2014/main" xmlns="" id="{00000000-0008-0000-0300-0000A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5" name="Picture 211">
          <a:extLst>
            <a:ext uri="{FF2B5EF4-FFF2-40B4-BE49-F238E27FC236}">
              <a16:creationId xmlns:a16="http://schemas.microsoft.com/office/drawing/2014/main" xmlns="" id="{00000000-0008-0000-0300-0000A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6" name="Picture 201">
          <a:extLst>
            <a:ext uri="{FF2B5EF4-FFF2-40B4-BE49-F238E27FC236}">
              <a16:creationId xmlns:a16="http://schemas.microsoft.com/office/drawing/2014/main" xmlns="" id="{00000000-0008-0000-0300-0000B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7" name="Picture 207">
          <a:extLst>
            <a:ext uri="{FF2B5EF4-FFF2-40B4-BE49-F238E27FC236}">
              <a16:creationId xmlns:a16="http://schemas.microsoft.com/office/drawing/2014/main" xmlns="" id="{00000000-0008-0000-0300-0000B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8" name="Picture 211">
          <a:extLst>
            <a:ext uri="{FF2B5EF4-FFF2-40B4-BE49-F238E27FC236}">
              <a16:creationId xmlns:a16="http://schemas.microsoft.com/office/drawing/2014/main" xmlns="" id="{00000000-0008-0000-0300-0000B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19" name="Picture 201">
          <a:extLst>
            <a:ext uri="{FF2B5EF4-FFF2-40B4-BE49-F238E27FC236}">
              <a16:creationId xmlns:a16="http://schemas.microsoft.com/office/drawing/2014/main" xmlns="" id="{00000000-0008-0000-0300-0000B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0" name="Picture 207">
          <a:extLst>
            <a:ext uri="{FF2B5EF4-FFF2-40B4-BE49-F238E27FC236}">
              <a16:creationId xmlns:a16="http://schemas.microsoft.com/office/drawing/2014/main" xmlns="" id="{00000000-0008-0000-0300-0000B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1" name="Picture 211">
          <a:extLst>
            <a:ext uri="{FF2B5EF4-FFF2-40B4-BE49-F238E27FC236}">
              <a16:creationId xmlns:a16="http://schemas.microsoft.com/office/drawing/2014/main" xmlns="" id="{00000000-0008-0000-0300-0000B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2" name="Picture 201">
          <a:extLst>
            <a:ext uri="{FF2B5EF4-FFF2-40B4-BE49-F238E27FC236}">
              <a16:creationId xmlns:a16="http://schemas.microsoft.com/office/drawing/2014/main" xmlns="" id="{00000000-0008-0000-0300-0000B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3" name="Picture 207">
          <a:extLst>
            <a:ext uri="{FF2B5EF4-FFF2-40B4-BE49-F238E27FC236}">
              <a16:creationId xmlns:a16="http://schemas.microsoft.com/office/drawing/2014/main" xmlns="" id="{00000000-0008-0000-0300-0000B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4" name="Picture 211">
          <a:extLst>
            <a:ext uri="{FF2B5EF4-FFF2-40B4-BE49-F238E27FC236}">
              <a16:creationId xmlns:a16="http://schemas.microsoft.com/office/drawing/2014/main" xmlns="" id="{00000000-0008-0000-0300-0000B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5" name="Picture 201">
          <a:extLst>
            <a:ext uri="{FF2B5EF4-FFF2-40B4-BE49-F238E27FC236}">
              <a16:creationId xmlns:a16="http://schemas.microsoft.com/office/drawing/2014/main" xmlns="" id="{00000000-0008-0000-0300-0000B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6" name="Picture 207">
          <a:extLst>
            <a:ext uri="{FF2B5EF4-FFF2-40B4-BE49-F238E27FC236}">
              <a16:creationId xmlns:a16="http://schemas.microsoft.com/office/drawing/2014/main" xmlns="" id="{00000000-0008-0000-0300-0000B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7" name="Picture 211">
          <a:extLst>
            <a:ext uri="{FF2B5EF4-FFF2-40B4-BE49-F238E27FC236}">
              <a16:creationId xmlns:a16="http://schemas.microsoft.com/office/drawing/2014/main" xmlns="" id="{00000000-0008-0000-0300-0000B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8" name="Picture 201">
          <a:extLst>
            <a:ext uri="{FF2B5EF4-FFF2-40B4-BE49-F238E27FC236}">
              <a16:creationId xmlns:a16="http://schemas.microsoft.com/office/drawing/2014/main" xmlns="" id="{00000000-0008-0000-0300-0000B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29" name="Picture 207">
          <a:extLst>
            <a:ext uri="{FF2B5EF4-FFF2-40B4-BE49-F238E27FC236}">
              <a16:creationId xmlns:a16="http://schemas.microsoft.com/office/drawing/2014/main" xmlns="" id="{00000000-0008-0000-0300-0000B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0" name="Picture 211">
          <a:extLst>
            <a:ext uri="{FF2B5EF4-FFF2-40B4-BE49-F238E27FC236}">
              <a16:creationId xmlns:a16="http://schemas.microsoft.com/office/drawing/2014/main" xmlns="" id="{00000000-0008-0000-0300-0000B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1" name="Picture 201">
          <a:extLst>
            <a:ext uri="{FF2B5EF4-FFF2-40B4-BE49-F238E27FC236}">
              <a16:creationId xmlns:a16="http://schemas.microsoft.com/office/drawing/2014/main" xmlns="" id="{00000000-0008-0000-0300-0000B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2" name="Picture 207">
          <a:extLst>
            <a:ext uri="{FF2B5EF4-FFF2-40B4-BE49-F238E27FC236}">
              <a16:creationId xmlns:a16="http://schemas.microsoft.com/office/drawing/2014/main" xmlns="" id="{00000000-0008-0000-0300-0000C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3" name="Picture 211">
          <a:extLst>
            <a:ext uri="{FF2B5EF4-FFF2-40B4-BE49-F238E27FC236}">
              <a16:creationId xmlns:a16="http://schemas.microsoft.com/office/drawing/2014/main" xmlns="" id="{00000000-0008-0000-0300-0000C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4" name="Picture 201">
          <a:extLst>
            <a:ext uri="{FF2B5EF4-FFF2-40B4-BE49-F238E27FC236}">
              <a16:creationId xmlns:a16="http://schemas.microsoft.com/office/drawing/2014/main" xmlns="" id="{00000000-0008-0000-0300-0000C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5" name="Picture 207">
          <a:extLst>
            <a:ext uri="{FF2B5EF4-FFF2-40B4-BE49-F238E27FC236}">
              <a16:creationId xmlns:a16="http://schemas.microsoft.com/office/drawing/2014/main" xmlns="" id="{00000000-0008-0000-0300-0000C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6" name="Picture 211">
          <a:extLst>
            <a:ext uri="{FF2B5EF4-FFF2-40B4-BE49-F238E27FC236}">
              <a16:creationId xmlns:a16="http://schemas.microsoft.com/office/drawing/2014/main" xmlns="" id="{00000000-0008-0000-0300-0000C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7" name="Picture 201">
          <a:extLst>
            <a:ext uri="{FF2B5EF4-FFF2-40B4-BE49-F238E27FC236}">
              <a16:creationId xmlns:a16="http://schemas.microsoft.com/office/drawing/2014/main" xmlns="" id="{00000000-0008-0000-0300-0000C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8" name="Picture 207">
          <a:extLst>
            <a:ext uri="{FF2B5EF4-FFF2-40B4-BE49-F238E27FC236}">
              <a16:creationId xmlns:a16="http://schemas.microsoft.com/office/drawing/2014/main" xmlns="" id="{00000000-0008-0000-0300-0000C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39" name="Picture 211">
          <a:extLst>
            <a:ext uri="{FF2B5EF4-FFF2-40B4-BE49-F238E27FC236}">
              <a16:creationId xmlns:a16="http://schemas.microsoft.com/office/drawing/2014/main" xmlns="" id="{00000000-0008-0000-0300-0000C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0" name="Picture 201">
          <a:extLst>
            <a:ext uri="{FF2B5EF4-FFF2-40B4-BE49-F238E27FC236}">
              <a16:creationId xmlns:a16="http://schemas.microsoft.com/office/drawing/2014/main" xmlns="" id="{00000000-0008-0000-0300-0000C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1" name="Picture 207">
          <a:extLst>
            <a:ext uri="{FF2B5EF4-FFF2-40B4-BE49-F238E27FC236}">
              <a16:creationId xmlns:a16="http://schemas.microsoft.com/office/drawing/2014/main" xmlns="" id="{00000000-0008-0000-0300-0000C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2" name="Picture 211">
          <a:extLst>
            <a:ext uri="{FF2B5EF4-FFF2-40B4-BE49-F238E27FC236}">
              <a16:creationId xmlns:a16="http://schemas.microsoft.com/office/drawing/2014/main" xmlns="" id="{00000000-0008-0000-0300-0000C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3" name="Picture 201">
          <a:extLst>
            <a:ext uri="{FF2B5EF4-FFF2-40B4-BE49-F238E27FC236}">
              <a16:creationId xmlns:a16="http://schemas.microsoft.com/office/drawing/2014/main" xmlns="" id="{00000000-0008-0000-0300-0000C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4" name="Picture 207">
          <a:extLst>
            <a:ext uri="{FF2B5EF4-FFF2-40B4-BE49-F238E27FC236}">
              <a16:creationId xmlns:a16="http://schemas.microsoft.com/office/drawing/2014/main" xmlns="" id="{00000000-0008-0000-0300-0000C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5" name="Picture 211">
          <a:extLst>
            <a:ext uri="{FF2B5EF4-FFF2-40B4-BE49-F238E27FC236}">
              <a16:creationId xmlns:a16="http://schemas.microsoft.com/office/drawing/2014/main" xmlns="" id="{00000000-0008-0000-0300-0000C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6" name="Picture 201">
          <a:extLst>
            <a:ext uri="{FF2B5EF4-FFF2-40B4-BE49-F238E27FC236}">
              <a16:creationId xmlns:a16="http://schemas.microsoft.com/office/drawing/2014/main" xmlns="" id="{00000000-0008-0000-0300-0000C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7" name="Picture 207">
          <a:extLst>
            <a:ext uri="{FF2B5EF4-FFF2-40B4-BE49-F238E27FC236}">
              <a16:creationId xmlns:a16="http://schemas.microsoft.com/office/drawing/2014/main" xmlns="" id="{00000000-0008-0000-0300-0000C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8" name="Picture 211">
          <a:extLst>
            <a:ext uri="{FF2B5EF4-FFF2-40B4-BE49-F238E27FC236}">
              <a16:creationId xmlns:a16="http://schemas.microsoft.com/office/drawing/2014/main" xmlns="" id="{00000000-0008-0000-0300-0000D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49" name="Picture 201">
          <a:extLst>
            <a:ext uri="{FF2B5EF4-FFF2-40B4-BE49-F238E27FC236}">
              <a16:creationId xmlns:a16="http://schemas.microsoft.com/office/drawing/2014/main" xmlns="" id="{00000000-0008-0000-0300-0000D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0" name="Picture 207">
          <a:extLst>
            <a:ext uri="{FF2B5EF4-FFF2-40B4-BE49-F238E27FC236}">
              <a16:creationId xmlns:a16="http://schemas.microsoft.com/office/drawing/2014/main" xmlns="" id="{00000000-0008-0000-0300-0000D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1" name="Picture 211">
          <a:extLst>
            <a:ext uri="{FF2B5EF4-FFF2-40B4-BE49-F238E27FC236}">
              <a16:creationId xmlns:a16="http://schemas.microsoft.com/office/drawing/2014/main" xmlns="" id="{00000000-0008-0000-0300-0000D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2" name="Picture 201">
          <a:extLst>
            <a:ext uri="{FF2B5EF4-FFF2-40B4-BE49-F238E27FC236}">
              <a16:creationId xmlns:a16="http://schemas.microsoft.com/office/drawing/2014/main" xmlns="" id="{00000000-0008-0000-0300-0000D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3" name="Picture 207">
          <a:extLst>
            <a:ext uri="{FF2B5EF4-FFF2-40B4-BE49-F238E27FC236}">
              <a16:creationId xmlns:a16="http://schemas.microsoft.com/office/drawing/2014/main" xmlns="" id="{00000000-0008-0000-0300-0000D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4" name="Picture 211">
          <a:extLst>
            <a:ext uri="{FF2B5EF4-FFF2-40B4-BE49-F238E27FC236}">
              <a16:creationId xmlns:a16="http://schemas.microsoft.com/office/drawing/2014/main" xmlns="" id="{00000000-0008-0000-0300-0000D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5" name="Picture 201">
          <a:extLst>
            <a:ext uri="{FF2B5EF4-FFF2-40B4-BE49-F238E27FC236}">
              <a16:creationId xmlns:a16="http://schemas.microsoft.com/office/drawing/2014/main" xmlns="" id="{00000000-0008-0000-0300-0000D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6" name="Picture 207">
          <a:extLst>
            <a:ext uri="{FF2B5EF4-FFF2-40B4-BE49-F238E27FC236}">
              <a16:creationId xmlns:a16="http://schemas.microsoft.com/office/drawing/2014/main" xmlns="" id="{00000000-0008-0000-0300-0000D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7" name="Picture 211">
          <a:extLst>
            <a:ext uri="{FF2B5EF4-FFF2-40B4-BE49-F238E27FC236}">
              <a16:creationId xmlns:a16="http://schemas.microsoft.com/office/drawing/2014/main" xmlns="" id="{00000000-0008-0000-0300-0000D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8" name="Picture 201">
          <a:extLst>
            <a:ext uri="{FF2B5EF4-FFF2-40B4-BE49-F238E27FC236}">
              <a16:creationId xmlns:a16="http://schemas.microsoft.com/office/drawing/2014/main" xmlns="" id="{00000000-0008-0000-0300-0000D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59" name="Picture 207">
          <a:extLst>
            <a:ext uri="{FF2B5EF4-FFF2-40B4-BE49-F238E27FC236}">
              <a16:creationId xmlns:a16="http://schemas.microsoft.com/office/drawing/2014/main" xmlns="" id="{00000000-0008-0000-0300-0000D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0" name="Picture 211">
          <a:extLst>
            <a:ext uri="{FF2B5EF4-FFF2-40B4-BE49-F238E27FC236}">
              <a16:creationId xmlns:a16="http://schemas.microsoft.com/office/drawing/2014/main" xmlns="" id="{00000000-0008-0000-0300-0000D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1" name="Picture 201">
          <a:extLst>
            <a:ext uri="{FF2B5EF4-FFF2-40B4-BE49-F238E27FC236}">
              <a16:creationId xmlns:a16="http://schemas.microsoft.com/office/drawing/2014/main" xmlns="" id="{00000000-0008-0000-0300-0000D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2" name="Picture 207">
          <a:extLst>
            <a:ext uri="{FF2B5EF4-FFF2-40B4-BE49-F238E27FC236}">
              <a16:creationId xmlns:a16="http://schemas.microsoft.com/office/drawing/2014/main" xmlns="" id="{00000000-0008-0000-0300-0000D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3" name="Picture 211">
          <a:extLst>
            <a:ext uri="{FF2B5EF4-FFF2-40B4-BE49-F238E27FC236}">
              <a16:creationId xmlns:a16="http://schemas.microsoft.com/office/drawing/2014/main" xmlns="" id="{00000000-0008-0000-0300-0000D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4" name="Picture 201">
          <a:extLst>
            <a:ext uri="{FF2B5EF4-FFF2-40B4-BE49-F238E27FC236}">
              <a16:creationId xmlns:a16="http://schemas.microsoft.com/office/drawing/2014/main" xmlns="" id="{00000000-0008-0000-0300-0000E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5" name="Picture 207">
          <a:extLst>
            <a:ext uri="{FF2B5EF4-FFF2-40B4-BE49-F238E27FC236}">
              <a16:creationId xmlns:a16="http://schemas.microsoft.com/office/drawing/2014/main" xmlns="" id="{00000000-0008-0000-0300-0000E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6" name="Picture 211">
          <a:extLst>
            <a:ext uri="{FF2B5EF4-FFF2-40B4-BE49-F238E27FC236}">
              <a16:creationId xmlns:a16="http://schemas.microsoft.com/office/drawing/2014/main" xmlns="" id="{00000000-0008-0000-0300-0000E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7" name="Picture 201">
          <a:extLst>
            <a:ext uri="{FF2B5EF4-FFF2-40B4-BE49-F238E27FC236}">
              <a16:creationId xmlns:a16="http://schemas.microsoft.com/office/drawing/2014/main" xmlns="" id="{00000000-0008-0000-0300-0000E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8" name="Picture 207">
          <a:extLst>
            <a:ext uri="{FF2B5EF4-FFF2-40B4-BE49-F238E27FC236}">
              <a16:creationId xmlns:a16="http://schemas.microsoft.com/office/drawing/2014/main" xmlns="" id="{00000000-0008-0000-0300-0000E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69" name="Picture 211">
          <a:extLst>
            <a:ext uri="{FF2B5EF4-FFF2-40B4-BE49-F238E27FC236}">
              <a16:creationId xmlns:a16="http://schemas.microsoft.com/office/drawing/2014/main" xmlns="" id="{00000000-0008-0000-0300-0000E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0" name="Picture 201">
          <a:extLst>
            <a:ext uri="{FF2B5EF4-FFF2-40B4-BE49-F238E27FC236}">
              <a16:creationId xmlns:a16="http://schemas.microsoft.com/office/drawing/2014/main" xmlns="" id="{00000000-0008-0000-0300-0000E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1" name="Picture 207">
          <a:extLst>
            <a:ext uri="{FF2B5EF4-FFF2-40B4-BE49-F238E27FC236}">
              <a16:creationId xmlns:a16="http://schemas.microsoft.com/office/drawing/2014/main" xmlns="" id="{00000000-0008-0000-0300-0000E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2" name="Picture 211">
          <a:extLst>
            <a:ext uri="{FF2B5EF4-FFF2-40B4-BE49-F238E27FC236}">
              <a16:creationId xmlns:a16="http://schemas.microsoft.com/office/drawing/2014/main" xmlns="" id="{00000000-0008-0000-0300-0000E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3" name="Picture 201">
          <a:extLst>
            <a:ext uri="{FF2B5EF4-FFF2-40B4-BE49-F238E27FC236}">
              <a16:creationId xmlns:a16="http://schemas.microsoft.com/office/drawing/2014/main" xmlns="" id="{00000000-0008-0000-0300-0000E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4" name="Picture 207">
          <a:extLst>
            <a:ext uri="{FF2B5EF4-FFF2-40B4-BE49-F238E27FC236}">
              <a16:creationId xmlns:a16="http://schemas.microsoft.com/office/drawing/2014/main" xmlns="" id="{00000000-0008-0000-0300-0000E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5" name="Picture 211">
          <a:extLst>
            <a:ext uri="{FF2B5EF4-FFF2-40B4-BE49-F238E27FC236}">
              <a16:creationId xmlns:a16="http://schemas.microsoft.com/office/drawing/2014/main" xmlns="" id="{00000000-0008-0000-0300-0000E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6" name="Picture 201">
          <a:extLst>
            <a:ext uri="{FF2B5EF4-FFF2-40B4-BE49-F238E27FC236}">
              <a16:creationId xmlns:a16="http://schemas.microsoft.com/office/drawing/2014/main" xmlns="" id="{00000000-0008-0000-0300-0000E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7" name="Picture 207">
          <a:extLst>
            <a:ext uri="{FF2B5EF4-FFF2-40B4-BE49-F238E27FC236}">
              <a16:creationId xmlns:a16="http://schemas.microsoft.com/office/drawing/2014/main" xmlns="" id="{00000000-0008-0000-0300-0000E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8" name="Picture 211">
          <a:extLst>
            <a:ext uri="{FF2B5EF4-FFF2-40B4-BE49-F238E27FC236}">
              <a16:creationId xmlns:a16="http://schemas.microsoft.com/office/drawing/2014/main" xmlns="" id="{00000000-0008-0000-0300-0000E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79" name="Picture 201">
          <a:extLst>
            <a:ext uri="{FF2B5EF4-FFF2-40B4-BE49-F238E27FC236}">
              <a16:creationId xmlns:a16="http://schemas.microsoft.com/office/drawing/2014/main" xmlns="" id="{00000000-0008-0000-0300-0000E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0" name="Picture 207">
          <a:extLst>
            <a:ext uri="{FF2B5EF4-FFF2-40B4-BE49-F238E27FC236}">
              <a16:creationId xmlns:a16="http://schemas.microsoft.com/office/drawing/2014/main" xmlns="" id="{00000000-0008-0000-0300-0000F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1" name="Picture 211">
          <a:extLst>
            <a:ext uri="{FF2B5EF4-FFF2-40B4-BE49-F238E27FC236}">
              <a16:creationId xmlns:a16="http://schemas.microsoft.com/office/drawing/2014/main" xmlns="" id="{00000000-0008-0000-0300-0000F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2" name="Picture 201">
          <a:extLst>
            <a:ext uri="{FF2B5EF4-FFF2-40B4-BE49-F238E27FC236}">
              <a16:creationId xmlns:a16="http://schemas.microsoft.com/office/drawing/2014/main" xmlns="" id="{00000000-0008-0000-0300-0000F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3" name="Picture 207">
          <a:extLst>
            <a:ext uri="{FF2B5EF4-FFF2-40B4-BE49-F238E27FC236}">
              <a16:creationId xmlns:a16="http://schemas.microsoft.com/office/drawing/2014/main" xmlns="" id="{00000000-0008-0000-0300-0000F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4" name="Picture 211">
          <a:extLst>
            <a:ext uri="{FF2B5EF4-FFF2-40B4-BE49-F238E27FC236}">
              <a16:creationId xmlns:a16="http://schemas.microsoft.com/office/drawing/2014/main" xmlns="" id="{00000000-0008-0000-0300-0000F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5" name="Picture 201">
          <a:extLst>
            <a:ext uri="{FF2B5EF4-FFF2-40B4-BE49-F238E27FC236}">
              <a16:creationId xmlns:a16="http://schemas.microsoft.com/office/drawing/2014/main" xmlns="" id="{00000000-0008-0000-0300-0000F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6" name="Picture 207">
          <a:extLst>
            <a:ext uri="{FF2B5EF4-FFF2-40B4-BE49-F238E27FC236}">
              <a16:creationId xmlns:a16="http://schemas.microsoft.com/office/drawing/2014/main" xmlns="" id="{00000000-0008-0000-0300-0000F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7" name="Picture 211">
          <a:extLst>
            <a:ext uri="{FF2B5EF4-FFF2-40B4-BE49-F238E27FC236}">
              <a16:creationId xmlns:a16="http://schemas.microsoft.com/office/drawing/2014/main" xmlns="" id="{00000000-0008-0000-0300-0000F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8" name="Picture 201">
          <a:extLst>
            <a:ext uri="{FF2B5EF4-FFF2-40B4-BE49-F238E27FC236}">
              <a16:creationId xmlns:a16="http://schemas.microsoft.com/office/drawing/2014/main" xmlns="" id="{00000000-0008-0000-0300-0000F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89" name="Picture 207">
          <a:extLst>
            <a:ext uri="{FF2B5EF4-FFF2-40B4-BE49-F238E27FC236}">
              <a16:creationId xmlns:a16="http://schemas.microsoft.com/office/drawing/2014/main" xmlns="" id="{00000000-0008-0000-0300-0000F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0" name="Picture 211">
          <a:extLst>
            <a:ext uri="{FF2B5EF4-FFF2-40B4-BE49-F238E27FC236}">
              <a16:creationId xmlns:a16="http://schemas.microsoft.com/office/drawing/2014/main" xmlns="" id="{00000000-0008-0000-0300-0000F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1" name="Picture 201">
          <a:extLst>
            <a:ext uri="{FF2B5EF4-FFF2-40B4-BE49-F238E27FC236}">
              <a16:creationId xmlns:a16="http://schemas.microsoft.com/office/drawing/2014/main" xmlns="" id="{00000000-0008-0000-0300-0000F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2" name="Picture 207">
          <a:extLst>
            <a:ext uri="{FF2B5EF4-FFF2-40B4-BE49-F238E27FC236}">
              <a16:creationId xmlns:a16="http://schemas.microsoft.com/office/drawing/2014/main" xmlns="" id="{00000000-0008-0000-0300-0000F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3" name="Picture 211">
          <a:extLst>
            <a:ext uri="{FF2B5EF4-FFF2-40B4-BE49-F238E27FC236}">
              <a16:creationId xmlns:a16="http://schemas.microsoft.com/office/drawing/2014/main" xmlns="" id="{00000000-0008-0000-0300-0000F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4" name="Picture 201">
          <a:extLst>
            <a:ext uri="{FF2B5EF4-FFF2-40B4-BE49-F238E27FC236}">
              <a16:creationId xmlns:a16="http://schemas.microsoft.com/office/drawing/2014/main" xmlns="" id="{00000000-0008-0000-0300-0000F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5" name="Picture 207">
          <a:extLst>
            <a:ext uri="{FF2B5EF4-FFF2-40B4-BE49-F238E27FC236}">
              <a16:creationId xmlns:a16="http://schemas.microsoft.com/office/drawing/2014/main" xmlns="" id="{00000000-0008-0000-0300-0000F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6" name="Picture 211">
          <a:extLst>
            <a:ext uri="{FF2B5EF4-FFF2-40B4-BE49-F238E27FC236}">
              <a16:creationId xmlns:a16="http://schemas.microsoft.com/office/drawing/2014/main" xmlns="" id="{00000000-0008-0000-0300-00000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7" name="Picture 201">
          <a:extLst>
            <a:ext uri="{FF2B5EF4-FFF2-40B4-BE49-F238E27FC236}">
              <a16:creationId xmlns:a16="http://schemas.microsoft.com/office/drawing/2014/main" xmlns="" id="{00000000-0008-0000-03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8" name="Picture 207">
          <a:extLst>
            <a:ext uri="{FF2B5EF4-FFF2-40B4-BE49-F238E27FC236}">
              <a16:creationId xmlns:a16="http://schemas.microsoft.com/office/drawing/2014/main" xmlns="" id="{00000000-0008-0000-0300-00000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099" name="Picture 211">
          <a:extLst>
            <a:ext uri="{FF2B5EF4-FFF2-40B4-BE49-F238E27FC236}">
              <a16:creationId xmlns:a16="http://schemas.microsoft.com/office/drawing/2014/main" xmlns="" id="{00000000-0008-0000-0300-00000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0" name="Picture 201">
          <a:extLst>
            <a:ext uri="{FF2B5EF4-FFF2-40B4-BE49-F238E27FC236}">
              <a16:creationId xmlns:a16="http://schemas.microsoft.com/office/drawing/2014/main" xmlns="" id="{00000000-0008-0000-0300-00000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1" name="Picture 207">
          <a:extLst>
            <a:ext uri="{FF2B5EF4-FFF2-40B4-BE49-F238E27FC236}">
              <a16:creationId xmlns:a16="http://schemas.microsoft.com/office/drawing/2014/main" xmlns="" id="{00000000-0008-0000-0300-00000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2" name="Picture 211">
          <a:extLst>
            <a:ext uri="{FF2B5EF4-FFF2-40B4-BE49-F238E27FC236}">
              <a16:creationId xmlns:a16="http://schemas.microsoft.com/office/drawing/2014/main" xmlns="" id="{00000000-0008-0000-0300-00000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3" name="Picture 201">
          <a:extLst>
            <a:ext uri="{FF2B5EF4-FFF2-40B4-BE49-F238E27FC236}">
              <a16:creationId xmlns:a16="http://schemas.microsoft.com/office/drawing/2014/main" xmlns="" id="{00000000-0008-0000-0300-00000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4" name="Picture 207">
          <a:extLst>
            <a:ext uri="{FF2B5EF4-FFF2-40B4-BE49-F238E27FC236}">
              <a16:creationId xmlns:a16="http://schemas.microsoft.com/office/drawing/2014/main" xmlns="" id="{00000000-0008-0000-0300-00000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5" name="Picture 211">
          <a:extLst>
            <a:ext uri="{FF2B5EF4-FFF2-40B4-BE49-F238E27FC236}">
              <a16:creationId xmlns:a16="http://schemas.microsoft.com/office/drawing/2014/main" xmlns="" id="{00000000-0008-0000-0300-00000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6" name="Picture 201">
          <a:extLst>
            <a:ext uri="{FF2B5EF4-FFF2-40B4-BE49-F238E27FC236}">
              <a16:creationId xmlns:a16="http://schemas.microsoft.com/office/drawing/2014/main" xmlns="" id="{00000000-0008-0000-0300-00000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7" name="Picture 207">
          <a:extLst>
            <a:ext uri="{FF2B5EF4-FFF2-40B4-BE49-F238E27FC236}">
              <a16:creationId xmlns:a16="http://schemas.microsoft.com/office/drawing/2014/main" xmlns="" id="{00000000-0008-0000-0300-00000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8" name="Picture 211">
          <a:extLst>
            <a:ext uri="{FF2B5EF4-FFF2-40B4-BE49-F238E27FC236}">
              <a16:creationId xmlns:a16="http://schemas.microsoft.com/office/drawing/2014/main" xmlns="" id="{00000000-0008-0000-0300-00000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09" name="Picture 201">
          <a:extLst>
            <a:ext uri="{FF2B5EF4-FFF2-40B4-BE49-F238E27FC236}">
              <a16:creationId xmlns:a16="http://schemas.microsoft.com/office/drawing/2014/main" xmlns="" id="{00000000-0008-0000-0300-00000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0" name="Picture 207">
          <a:extLst>
            <a:ext uri="{FF2B5EF4-FFF2-40B4-BE49-F238E27FC236}">
              <a16:creationId xmlns:a16="http://schemas.microsoft.com/office/drawing/2014/main" xmlns="" id="{00000000-0008-0000-0300-00000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1" name="Picture 211">
          <a:extLst>
            <a:ext uri="{FF2B5EF4-FFF2-40B4-BE49-F238E27FC236}">
              <a16:creationId xmlns:a16="http://schemas.microsoft.com/office/drawing/2014/main" xmlns="" id="{00000000-0008-0000-0300-00000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2" name="Picture 201">
          <a:extLst>
            <a:ext uri="{FF2B5EF4-FFF2-40B4-BE49-F238E27FC236}">
              <a16:creationId xmlns:a16="http://schemas.microsoft.com/office/drawing/2014/main" xmlns="" id="{00000000-0008-0000-0300-00001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3" name="Picture 207">
          <a:extLst>
            <a:ext uri="{FF2B5EF4-FFF2-40B4-BE49-F238E27FC236}">
              <a16:creationId xmlns:a16="http://schemas.microsoft.com/office/drawing/2014/main" xmlns="" id="{00000000-0008-0000-0300-00001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4" name="Picture 211">
          <a:extLst>
            <a:ext uri="{FF2B5EF4-FFF2-40B4-BE49-F238E27FC236}">
              <a16:creationId xmlns:a16="http://schemas.microsoft.com/office/drawing/2014/main" xmlns="" id="{00000000-0008-0000-0300-00001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5" name="Picture 201">
          <a:extLst>
            <a:ext uri="{FF2B5EF4-FFF2-40B4-BE49-F238E27FC236}">
              <a16:creationId xmlns:a16="http://schemas.microsoft.com/office/drawing/2014/main" xmlns="" id="{00000000-0008-0000-0300-00001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6" name="Picture 207">
          <a:extLst>
            <a:ext uri="{FF2B5EF4-FFF2-40B4-BE49-F238E27FC236}">
              <a16:creationId xmlns:a16="http://schemas.microsoft.com/office/drawing/2014/main" xmlns="" id="{00000000-0008-0000-0300-00001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7" name="Picture 211">
          <a:extLst>
            <a:ext uri="{FF2B5EF4-FFF2-40B4-BE49-F238E27FC236}">
              <a16:creationId xmlns:a16="http://schemas.microsoft.com/office/drawing/2014/main" xmlns="" id="{00000000-0008-0000-0300-00001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8" name="Picture 201">
          <a:extLst>
            <a:ext uri="{FF2B5EF4-FFF2-40B4-BE49-F238E27FC236}">
              <a16:creationId xmlns:a16="http://schemas.microsoft.com/office/drawing/2014/main" xmlns="" id="{00000000-0008-0000-0300-00001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19" name="Picture 207">
          <a:extLst>
            <a:ext uri="{FF2B5EF4-FFF2-40B4-BE49-F238E27FC236}">
              <a16:creationId xmlns:a16="http://schemas.microsoft.com/office/drawing/2014/main" xmlns="" id="{00000000-0008-0000-0300-00001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0" name="Picture 211">
          <a:extLst>
            <a:ext uri="{FF2B5EF4-FFF2-40B4-BE49-F238E27FC236}">
              <a16:creationId xmlns:a16="http://schemas.microsoft.com/office/drawing/2014/main" xmlns="" id="{00000000-0008-0000-0300-00001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1" name="Picture 201">
          <a:extLst>
            <a:ext uri="{FF2B5EF4-FFF2-40B4-BE49-F238E27FC236}">
              <a16:creationId xmlns:a16="http://schemas.microsoft.com/office/drawing/2014/main" xmlns="" id="{00000000-0008-0000-0300-00001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2" name="Picture 207">
          <a:extLst>
            <a:ext uri="{FF2B5EF4-FFF2-40B4-BE49-F238E27FC236}">
              <a16:creationId xmlns:a16="http://schemas.microsoft.com/office/drawing/2014/main" xmlns="" id="{00000000-0008-0000-0300-00001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3" name="Picture 211">
          <a:extLst>
            <a:ext uri="{FF2B5EF4-FFF2-40B4-BE49-F238E27FC236}">
              <a16:creationId xmlns:a16="http://schemas.microsoft.com/office/drawing/2014/main" xmlns="" id="{00000000-0008-0000-0300-00001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4" name="Picture 201">
          <a:extLst>
            <a:ext uri="{FF2B5EF4-FFF2-40B4-BE49-F238E27FC236}">
              <a16:creationId xmlns:a16="http://schemas.microsoft.com/office/drawing/2014/main" xmlns="" id="{00000000-0008-0000-0300-00001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5" name="Picture 207">
          <a:extLst>
            <a:ext uri="{FF2B5EF4-FFF2-40B4-BE49-F238E27FC236}">
              <a16:creationId xmlns:a16="http://schemas.microsoft.com/office/drawing/2014/main" xmlns="" id="{00000000-0008-0000-0300-00001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6" name="Picture 211">
          <a:extLst>
            <a:ext uri="{FF2B5EF4-FFF2-40B4-BE49-F238E27FC236}">
              <a16:creationId xmlns:a16="http://schemas.microsoft.com/office/drawing/2014/main" xmlns="" id="{00000000-0008-0000-0300-00001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7" name="Picture 201">
          <a:extLst>
            <a:ext uri="{FF2B5EF4-FFF2-40B4-BE49-F238E27FC236}">
              <a16:creationId xmlns:a16="http://schemas.microsoft.com/office/drawing/2014/main" xmlns="" id="{00000000-0008-0000-0300-00001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8" name="Picture 207">
          <a:extLst>
            <a:ext uri="{FF2B5EF4-FFF2-40B4-BE49-F238E27FC236}">
              <a16:creationId xmlns:a16="http://schemas.microsoft.com/office/drawing/2014/main" xmlns="" id="{00000000-0008-0000-0300-00002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29" name="Picture 211">
          <a:extLst>
            <a:ext uri="{FF2B5EF4-FFF2-40B4-BE49-F238E27FC236}">
              <a16:creationId xmlns:a16="http://schemas.microsoft.com/office/drawing/2014/main" xmlns="" id="{00000000-0008-0000-0300-00002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0" name="Picture 201">
          <a:extLst>
            <a:ext uri="{FF2B5EF4-FFF2-40B4-BE49-F238E27FC236}">
              <a16:creationId xmlns:a16="http://schemas.microsoft.com/office/drawing/2014/main" xmlns="" id="{00000000-0008-0000-0300-00002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1" name="Picture 207">
          <a:extLst>
            <a:ext uri="{FF2B5EF4-FFF2-40B4-BE49-F238E27FC236}">
              <a16:creationId xmlns:a16="http://schemas.microsoft.com/office/drawing/2014/main" xmlns="" id="{00000000-0008-0000-0300-00002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2" name="Picture 211">
          <a:extLst>
            <a:ext uri="{FF2B5EF4-FFF2-40B4-BE49-F238E27FC236}">
              <a16:creationId xmlns:a16="http://schemas.microsoft.com/office/drawing/2014/main" xmlns="" id="{00000000-0008-0000-0300-00002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3" name="Picture 201">
          <a:extLst>
            <a:ext uri="{FF2B5EF4-FFF2-40B4-BE49-F238E27FC236}">
              <a16:creationId xmlns:a16="http://schemas.microsoft.com/office/drawing/2014/main" xmlns="" id="{00000000-0008-0000-0300-00002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4" name="Picture 207">
          <a:extLst>
            <a:ext uri="{FF2B5EF4-FFF2-40B4-BE49-F238E27FC236}">
              <a16:creationId xmlns:a16="http://schemas.microsoft.com/office/drawing/2014/main" xmlns="" id="{00000000-0008-0000-0300-00002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5" name="Picture 211">
          <a:extLst>
            <a:ext uri="{FF2B5EF4-FFF2-40B4-BE49-F238E27FC236}">
              <a16:creationId xmlns:a16="http://schemas.microsoft.com/office/drawing/2014/main" xmlns="" id="{00000000-0008-0000-0300-00002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6" name="Picture 201">
          <a:extLst>
            <a:ext uri="{FF2B5EF4-FFF2-40B4-BE49-F238E27FC236}">
              <a16:creationId xmlns:a16="http://schemas.microsoft.com/office/drawing/2014/main" xmlns="" id="{00000000-0008-0000-0300-00002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7" name="Picture 207">
          <a:extLst>
            <a:ext uri="{FF2B5EF4-FFF2-40B4-BE49-F238E27FC236}">
              <a16:creationId xmlns:a16="http://schemas.microsoft.com/office/drawing/2014/main" xmlns="" id="{00000000-0008-0000-0300-00002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8" name="Picture 211">
          <a:extLst>
            <a:ext uri="{FF2B5EF4-FFF2-40B4-BE49-F238E27FC236}">
              <a16:creationId xmlns:a16="http://schemas.microsoft.com/office/drawing/2014/main" xmlns="" id="{00000000-0008-0000-0300-00002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39" name="Picture 201">
          <a:extLst>
            <a:ext uri="{FF2B5EF4-FFF2-40B4-BE49-F238E27FC236}">
              <a16:creationId xmlns:a16="http://schemas.microsoft.com/office/drawing/2014/main" xmlns="" id="{00000000-0008-0000-0300-00002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0" name="Picture 207">
          <a:extLst>
            <a:ext uri="{FF2B5EF4-FFF2-40B4-BE49-F238E27FC236}">
              <a16:creationId xmlns:a16="http://schemas.microsoft.com/office/drawing/2014/main" xmlns="" id="{00000000-0008-0000-0300-00002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1" name="Picture 211">
          <a:extLst>
            <a:ext uri="{FF2B5EF4-FFF2-40B4-BE49-F238E27FC236}">
              <a16:creationId xmlns:a16="http://schemas.microsoft.com/office/drawing/2014/main" xmlns="" id="{00000000-0008-0000-0300-00002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2" name="Picture 201">
          <a:extLst>
            <a:ext uri="{FF2B5EF4-FFF2-40B4-BE49-F238E27FC236}">
              <a16:creationId xmlns:a16="http://schemas.microsoft.com/office/drawing/2014/main" xmlns="" id="{00000000-0008-0000-0300-00002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3" name="Picture 207">
          <a:extLst>
            <a:ext uri="{FF2B5EF4-FFF2-40B4-BE49-F238E27FC236}">
              <a16:creationId xmlns:a16="http://schemas.microsoft.com/office/drawing/2014/main" xmlns="" id="{00000000-0008-0000-0300-00002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4" name="Picture 211">
          <a:extLst>
            <a:ext uri="{FF2B5EF4-FFF2-40B4-BE49-F238E27FC236}">
              <a16:creationId xmlns:a16="http://schemas.microsoft.com/office/drawing/2014/main" xmlns="" id="{00000000-0008-0000-0300-00003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5" name="Picture 201">
          <a:extLst>
            <a:ext uri="{FF2B5EF4-FFF2-40B4-BE49-F238E27FC236}">
              <a16:creationId xmlns:a16="http://schemas.microsoft.com/office/drawing/2014/main" xmlns="" id="{00000000-0008-0000-0300-00003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6" name="Picture 207">
          <a:extLst>
            <a:ext uri="{FF2B5EF4-FFF2-40B4-BE49-F238E27FC236}">
              <a16:creationId xmlns:a16="http://schemas.microsoft.com/office/drawing/2014/main" xmlns="" id="{00000000-0008-0000-0300-00003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7" name="Picture 211">
          <a:extLst>
            <a:ext uri="{FF2B5EF4-FFF2-40B4-BE49-F238E27FC236}">
              <a16:creationId xmlns:a16="http://schemas.microsoft.com/office/drawing/2014/main" xmlns="" id="{00000000-0008-0000-0300-00003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8" name="Picture 201">
          <a:extLst>
            <a:ext uri="{FF2B5EF4-FFF2-40B4-BE49-F238E27FC236}">
              <a16:creationId xmlns:a16="http://schemas.microsoft.com/office/drawing/2014/main" xmlns="" id="{00000000-0008-0000-0300-00003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49" name="Picture 207">
          <a:extLst>
            <a:ext uri="{FF2B5EF4-FFF2-40B4-BE49-F238E27FC236}">
              <a16:creationId xmlns:a16="http://schemas.microsoft.com/office/drawing/2014/main" xmlns="" id="{00000000-0008-0000-0300-00003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0" name="Picture 211">
          <a:extLst>
            <a:ext uri="{FF2B5EF4-FFF2-40B4-BE49-F238E27FC236}">
              <a16:creationId xmlns:a16="http://schemas.microsoft.com/office/drawing/2014/main" xmlns="" id="{00000000-0008-0000-0300-00003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1" name="Picture 201">
          <a:extLst>
            <a:ext uri="{FF2B5EF4-FFF2-40B4-BE49-F238E27FC236}">
              <a16:creationId xmlns:a16="http://schemas.microsoft.com/office/drawing/2014/main" xmlns="" id="{00000000-0008-0000-0300-00003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2" name="Picture 207">
          <a:extLst>
            <a:ext uri="{FF2B5EF4-FFF2-40B4-BE49-F238E27FC236}">
              <a16:creationId xmlns:a16="http://schemas.microsoft.com/office/drawing/2014/main" xmlns="" id="{00000000-0008-0000-0300-00003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3" name="Picture 211">
          <a:extLst>
            <a:ext uri="{FF2B5EF4-FFF2-40B4-BE49-F238E27FC236}">
              <a16:creationId xmlns:a16="http://schemas.microsoft.com/office/drawing/2014/main" xmlns="" id="{00000000-0008-0000-0300-00003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4" name="Picture 201">
          <a:extLst>
            <a:ext uri="{FF2B5EF4-FFF2-40B4-BE49-F238E27FC236}">
              <a16:creationId xmlns:a16="http://schemas.microsoft.com/office/drawing/2014/main" xmlns="" id="{00000000-0008-0000-0300-00003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5" name="Picture 207">
          <a:extLst>
            <a:ext uri="{FF2B5EF4-FFF2-40B4-BE49-F238E27FC236}">
              <a16:creationId xmlns:a16="http://schemas.microsoft.com/office/drawing/2014/main" xmlns="" id="{00000000-0008-0000-0300-00003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6" name="Picture 211">
          <a:extLst>
            <a:ext uri="{FF2B5EF4-FFF2-40B4-BE49-F238E27FC236}">
              <a16:creationId xmlns:a16="http://schemas.microsoft.com/office/drawing/2014/main" xmlns="" id="{00000000-0008-0000-0300-00003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7" name="Picture 201">
          <a:extLst>
            <a:ext uri="{FF2B5EF4-FFF2-40B4-BE49-F238E27FC236}">
              <a16:creationId xmlns:a16="http://schemas.microsoft.com/office/drawing/2014/main" xmlns="" id="{00000000-0008-0000-0300-00003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8" name="Picture 207">
          <a:extLst>
            <a:ext uri="{FF2B5EF4-FFF2-40B4-BE49-F238E27FC236}">
              <a16:creationId xmlns:a16="http://schemas.microsoft.com/office/drawing/2014/main" xmlns="" id="{00000000-0008-0000-0300-00003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59" name="Picture 211">
          <a:extLst>
            <a:ext uri="{FF2B5EF4-FFF2-40B4-BE49-F238E27FC236}">
              <a16:creationId xmlns:a16="http://schemas.microsoft.com/office/drawing/2014/main" xmlns="" id="{00000000-0008-0000-0300-00003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0" name="Picture 201">
          <a:extLst>
            <a:ext uri="{FF2B5EF4-FFF2-40B4-BE49-F238E27FC236}">
              <a16:creationId xmlns:a16="http://schemas.microsoft.com/office/drawing/2014/main" xmlns="" id="{00000000-0008-0000-0300-00004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1" name="Picture 207">
          <a:extLst>
            <a:ext uri="{FF2B5EF4-FFF2-40B4-BE49-F238E27FC236}">
              <a16:creationId xmlns:a16="http://schemas.microsoft.com/office/drawing/2014/main" xmlns="" id="{00000000-0008-0000-0300-00004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2" name="Picture 211">
          <a:extLst>
            <a:ext uri="{FF2B5EF4-FFF2-40B4-BE49-F238E27FC236}">
              <a16:creationId xmlns:a16="http://schemas.microsoft.com/office/drawing/2014/main" xmlns="" id="{00000000-0008-0000-0300-00004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3" name="Picture 201">
          <a:extLst>
            <a:ext uri="{FF2B5EF4-FFF2-40B4-BE49-F238E27FC236}">
              <a16:creationId xmlns:a16="http://schemas.microsoft.com/office/drawing/2014/main" xmlns="" id="{00000000-0008-0000-0300-00004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4" name="Picture 207">
          <a:extLst>
            <a:ext uri="{FF2B5EF4-FFF2-40B4-BE49-F238E27FC236}">
              <a16:creationId xmlns:a16="http://schemas.microsoft.com/office/drawing/2014/main" xmlns="" id="{00000000-0008-0000-0300-00004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5" name="Picture 211">
          <a:extLst>
            <a:ext uri="{FF2B5EF4-FFF2-40B4-BE49-F238E27FC236}">
              <a16:creationId xmlns:a16="http://schemas.microsoft.com/office/drawing/2014/main" xmlns="" id="{00000000-0008-0000-0300-00004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6" name="Picture 201">
          <a:extLst>
            <a:ext uri="{FF2B5EF4-FFF2-40B4-BE49-F238E27FC236}">
              <a16:creationId xmlns:a16="http://schemas.microsoft.com/office/drawing/2014/main" xmlns="" id="{00000000-0008-0000-0300-00004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7" name="Picture 207">
          <a:extLst>
            <a:ext uri="{FF2B5EF4-FFF2-40B4-BE49-F238E27FC236}">
              <a16:creationId xmlns:a16="http://schemas.microsoft.com/office/drawing/2014/main" xmlns="" id="{00000000-0008-0000-0300-00004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8" name="Picture 211">
          <a:extLst>
            <a:ext uri="{FF2B5EF4-FFF2-40B4-BE49-F238E27FC236}">
              <a16:creationId xmlns:a16="http://schemas.microsoft.com/office/drawing/2014/main" xmlns="" id="{00000000-0008-0000-0300-00004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69" name="Picture 201">
          <a:extLst>
            <a:ext uri="{FF2B5EF4-FFF2-40B4-BE49-F238E27FC236}">
              <a16:creationId xmlns:a16="http://schemas.microsoft.com/office/drawing/2014/main" xmlns="" id="{00000000-0008-0000-0300-00004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0" name="Picture 207">
          <a:extLst>
            <a:ext uri="{FF2B5EF4-FFF2-40B4-BE49-F238E27FC236}">
              <a16:creationId xmlns:a16="http://schemas.microsoft.com/office/drawing/2014/main" xmlns="" id="{00000000-0008-0000-0300-00004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1" name="Picture 211">
          <a:extLst>
            <a:ext uri="{FF2B5EF4-FFF2-40B4-BE49-F238E27FC236}">
              <a16:creationId xmlns:a16="http://schemas.microsoft.com/office/drawing/2014/main" xmlns="" id="{00000000-0008-0000-0300-00004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2" name="Picture 201">
          <a:extLst>
            <a:ext uri="{FF2B5EF4-FFF2-40B4-BE49-F238E27FC236}">
              <a16:creationId xmlns:a16="http://schemas.microsoft.com/office/drawing/2014/main" xmlns="" id="{00000000-0008-0000-0300-00004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3" name="Picture 207">
          <a:extLst>
            <a:ext uri="{FF2B5EF4-FFF2-40B4-BE49-F238E27FC236}">
              <a16:creationId xmlns:a16="http://schemas.microsoft.com/office/drawing/2014/main" xmlns="" id="{00000000-0008-0000-0300-00004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4" name="Picture 211">
          <a:extLst>
            <a:ext uri="{FF2B5EF4-FFF2-40B4-BE49-F238E27FC236}">
              <a16:creationId xmlns:a16="http://schemas.microsoft.com/office/drawing/2014/main" xmlns="" id="{00000000-0008-0000-0300-00004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5" name="Picture 201">
          <a:extLst>
            <a:ext uri="{FF2B5EF4-FFF2-40B4-BE49-F238E27FC236}">
              <a16:creationId xmlns:a16="http://schemas.microsoft.com/office/drawing/2014/main" xmlns="" id="{00000000-0008-0000-0300-00004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6" name="Picture 207">
          <a:extLst>
            <a:ext uri="{FF2B5EF4-FFF2-40B4-BE49-F238E27FC236}">
              <a16:creationId xmlns:a16="http://schemas.microsoft.com/office/drawing/2014/main" xmlns="" id="{00000000-0008-0000-0300-00005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7" name="Picture 211">
          <a:extLst>
            <a:ext uri="{FF2B5EF4-FFF2-40B4-BE49-F238E27FC236}">
              <a16:creationId xmlns:a16="http://schemas.microsoft.com/office/drawing/2014/main" xmlns="" id="{00000000-0008-0000-0300-00005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8" name="Picture 201">
          <a:extLst>
            <a:ext uri="{FF2B5EF4-FFF2-40B4-BE49-F238E27FC236}">
              <a16:creationId xmlns:a16="http://schemas.microsoft.com/office/drawing/2014/main" xmlns="" id="{00000000-0008-0000-0300-00005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79" name="Picture 207">
          <a:extLst>
            <a:ext uri="{FF2B5EF4-FFF2-40B4-BE49-F238E27FC236}">
              <a16:creationId xmlns:a16="http://schemas.microsoft.com/office/drawing/2014/main" xmlns="" id="{00000000-0008-0000-0300-00005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0" name="Picture 211">
          <a:extLst>
            <a:ext uri="{FF2B5EF4-FFF2-40B4-BE49-F238E27FC236}">
              <a16:creationId xmlns:a16="http://schemas.microsoft.com/office/drawing/2014/main" xmlns="" id="{00000000-0008-0000-0300-00005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1" name="Picture 201">
          <a:extLst>
            <a:ext uri="{FF2B5EF4-FFF2-40B4-BE49-F238E27FC236}">
              <a16:creationId xmlns:a16="http://schemas.microsoft.com/office/drawing/2014/main" xmlns="" id="{00000000-0008-0000-0300-00005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2" name="Picture 207">
          <a:extLst>
            <a:ext uri="{FF2B5EF4-FFF2-40B4-BE49-F238E27FC236}">
              <a16:creationId xmlns:a16="http://schemas.microsoft.com/office/drawing/2014/main" xmlns="" id="{00000000-0008-0000-0300-00005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3" name="Picture 211">
          <a:extLst>
            <a:ext uri="{FF2B5EF4-FFF2-40B4-BE49-F238E27FC236}">
              <a16:creationId xmlns:a16="http://schemas.microsoft.com/office/drawing/2014/main" xmlns="" id="{00000000-0008-0000-0300-00005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4" name="Picture 201">
          <a:extLst>
            <a:ext uri="{FF2B5EF4-FFF2-40B4-BE49-F238E27FC236}">
              <a16:creationId xmlns:a16="http://schemas.microsoft.com/office/drawing/2014/main" xmlns="" id="{00000000-0008-0000-0300-00005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5" name="Picture 207">
          <a:extLst>
            <a:ext uri="{FF2B5EF4-FFF2-40B4-BE49-F238E27FC236}">
              <a16:creationId xmlns:a16="http://schemas.microsoft.com/office/drawing/2014/main" xmlns="" id="{00000000-0008-0000-0300-00005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6" name="Picture 211">
          <a:extLst>
            <a:ext uri="{FF2B5EF4-FFF2-40B4-BE49-F238E27FC236}">
              <a16:creationId xmlns:a16="http://schemas.microsoft.com/office/drawing/2014/main" xmlns="" id="{00000000-0008-0000-0300-00005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7" name="Picture 201">
          <a:extLst>
            <a:ext uri="{FF2B5EF4-FFF2-40B4-BE49-F238E27FC236}">
              <a16:creationId xmlns:a16="http://schemas.microsoft.com/office/drawing/2014/main" xmlns="" id="{00000000-0008-0000-0300-00005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8" name="Picture 207">
          <a:extLst>
            <a:ext uri="{FF2B5EF4-FFF2-40B4-BE49-F238E27FC236}">
              <a16:creationId xmlns:a16="http://schemas.microsoft.com/office/drawing/2014/main" xmlns="" id="{00000000-0008-0000-0300-00005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89" name="Picture 211">
          <a:extLst>
            <a:ext uri="{FF2B5EF4-FFF2-40B4-BE49-F238E27FC236}">
              <a16:creationId xmlns:a16="http://schemas.microsoft.com/office/drawing/2014/main" xmlns="" id="{00000000-0008-0000-0300-00005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0" name="Picture 201">
          <a:extLst>
            <a:ext uri="{FF2B5EF4-FFF2-40B4-BE49-F238E27FC236}">
              <a16:creationId xmlns:a16="http://schemas.microsoft.com/office/drawing/2014/main" xmlns="" id="{00000000-0008-0000-0300-00005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1" name="Picture 207">
          <a:extLst>
            <a:ext uri="{FF2B5EF4-FFF2-40B4-BE49-F238E27FC236}">
              <a16:creationId xmlns:a16="http://schemas.microsoft.com/office/drawing/2014/main" xmlns="" id="{00000000-0008-0000-0300-00005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2" name="Picture 211">
          <a:extLst>
            <a:ext uri="{FF2B5EF4-FFF2-40B4-BE49-F238E27FC236}">
              <a16:creationId xmlns:a16="http://schemas.microsoft.com/office/drawing/2014/main" xmlns="" id="{00000000-0008-0000-0300-00006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3" name="Picture 201">
          <a:extLst>
            <a:ext uri="{FF2B5EF4-FFF2-40B4-BE49-F238E27FC236}">
              <a16:creationId xmlns:a16="http://schemas.microsoft.com/office/drawing/2014/main" xmlns="" id="{00000000-0008-0000-0300-00006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4" name="Picture 207">
          <a:extLst>
            <a:ext uri="{FF2B5EF4-FFF2-40B4-BE49-F238E27FC236}">
              <a16:creationId xmlns:a16="http://schemas.microsoft.com/office/drawing/2014/main" xmlns="" id="{00000000-0008-0000-0300-00006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5" name="Picture 211">
          <a:extLst>
            <a:ext uri="{FF2B5EF4-FFF2-40B4-BE49-F238E27FC236}">
              <a16:creationId xmlns:a16="http://schemas.microsoft.com/office/drawing/2014/main" xmlns="" id="{00000000-0008-0000-0300-00006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6" name="Picture 201">
          <a:extLst>
            <a:ext uri="{FF2B5EF4-FFF2-40B4-BE49-F238E27FC236}">
              <a16:creationId xmlns:a16="http://schemas.microsoft.com/office/drawing/2014/main" xmlns="" id="{00000000-0008-0000-0300-00006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7" name="Picture 207">
          <a:extLst>
            <a:ext uri="{FF2B5EF4-FFF2-40B4-BE49-F238E27FC236}">
              <a16:creationId xmlns:a16="http://schemas.microsoft.com/office/drawing/2014/main" xmlns="" id="{00000000-0008-0000-0300-00006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8" name="Picture 211">
          <a:extLst>
            <a:ext uri="{FF2B5EF4-FFF2-40B4-BE49-F238E27FC236}">
              <a16:creationId xmlns:a16="http://schemas.microsoft.com/office/drawing/2014/main" xmlns="" id="{00000000-0008-0000-0300-00006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199" name="Picture 201">
          <a:extLst>
            <a:ext uri="{FF2B5EF4-FFF2-40B4-BE49-F238E27FC236}">
              <a16:creationId xmlns:a16="http://schemas.microsoft.com/office/drawing/2014/main" xmlns="" id="{00000000-0008-0000-0300-00006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0" name="Picture 207">
          <a:extLst>
            <a:ext uri="{FF2B5EF4-FFF2-40B4-BE49-F238E27FC236}">
              <a16:creationId xmlns:a16="http://schemas.microsoft.com/office/drawing/2014/main" xmlns="" id="{00000000-0008-0000-0300-00006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1" name="Picture 211">
          <a:extLst>
            <a:ext uri="{FF2B5EF4-FFF2-40B4-BE49-F238E27FC236}">
              <a16:creationId xmlns:a16="http://schemas.microsoft.com/office/drawing/2014/main" xmlns="" id="{00000000-0008-0000-0300-00006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2" name="Picture 201">
          <a:extLst>
            <a:ext uri="{FF2B5EF4-FFF2-40B4-BE49-F238E27FC236}">
              <a16:creationId xmlns:a16="http://schemas.microsoft.com/office/drawing/2014/main" xmlns="" id="{00000000-0008-0000-0300-00006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3" name="Picture 207">
          <a:extLst>
            <a:ext uri="{FF2B5EF4-FFF2-40B4-BE49-F238E27FC236}">
              <a16:creationId xmlns:a16="http://schemas.microsoft.com/office/drawing/2014/main" xmlns="" id="{00000000-0008-0000-0300-00006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4" name="Picture 211">
          <a:extLst>
            <a:ext uri="{FF2B5EF4-FFF2-40B4-BE49-F238E27FC236}">
              <a16:creationId xmlns:a16="http://schemas.microsoft.com/office/drawing/2014/main" xmlns="" id="{00000000-0008-0000-0300-00006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5" name="Picture 201">
          <a:extLst>
            <a:ext uri="{FF2B5EF4-FFF2-40B4-BE49-F238E27FC236}">
              <a16:creationId xmlns:a16="http://schemas.microsoft.com/office/drawing/2014/main" xmlns="" id="{00000000-0008-0000-0300-00006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6" name="Picture 207">
          <a:extLst>
            <a:ext uri="{FF2B5EF4-FFF2-40B4-BE49-F238E27FC236}">
              <a16:creationId xmlns:a16="http://schemas.microsoft.com/office/drawing/2014/main" xmlns="" id="{00000000-0008-0000-0300-00006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7" name="Picture 211">
          <a:extLst>
            <a:ext uri="{FF2B5EF4-FFF2-40B4-BE49-F238E27FC236}">
              <a16:creationId xmlns:a16="http://schemas.microsoft.com/office/drawing/2014/main" xmlns="" id="{00000000-0008-0000-0300-00006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8" name="Picture 201">
          <a:extLst>
            <a:ext uri="{FF2B5EF4-FFF2-40B4-BE49-F238E27FC236}">
              <a16:creationId xmlns:a16="http://schemas.microsoft.com/office/drawing/2014/main" xmlns="" id="{00000000-0008-0000-0300-00007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09" name="Picture 207">
          <a:extLst>
            <a:ext uri="{FF2B5EF4-FFF2-40B4-BE49-F238E27FC236}">
              <a16:creationId xmlns:a16="http://schemas.microsoft.com/office/drawing/2014/main" xmlns="" id="{00000000-0008-0000-0300-00007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0" name="Picture 211">
          <a:extLst>
            <a:ext uri="{FF2B5EF4-FFF2-40B4-BE49-F238E27FC236}">
              <a16:creationId xmlns:a16="http://schemas.microsoft.com/office/drawing/2014/main" xmlns="" id="{00000000-0008-0000-0300-00007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1" name="Picture 201">
          <a:extLst>
            <a:ext uri="{FF2B5EF4-FFF2-40B4-BE49-F238E27FC236}">
              <a16:creationId xmlns:a16="http://schemas.microsoft.com/office/drawing/2014/main" xmlns="" id="{00000000-0008-0000-0300-00007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2" name="Picture 207">
          <a:extLst>
            <a:ext uri="{FF2B5EF4-FFF2-40B4-BE49-F238E27FC236}">
              <a16:creationId xmlns:a16="http://schemas.microsoft.com/office/drawing/2014/main" xmlns="" id="{00000000-0008-0000-0300-00007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3" name="Picture 211">
          <a:extLst>
            <a:ext uri="{FF2B5EF4-FFF2-40B4-BE49-F238E27FC236}">
              <a16:creationId xmlns:a16="http://schemas.microsoft.com/office/drawing/2014/main" xmlns="" id="{00000000-0008-0000-0300-00007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4" name="Picture 201">
          <a:extLst>
            <a:ext uri="{FF2B5EF4-FFF2-40B4-BE49-F238E27FC236}">
              <a16:creationId xmlns:a16="http://schemas.microsoft.com/office/drawing/2014/main" xmlns="" id="{00000000-0008-0000-0300-00007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5" name="Picture 207">
          <a:extLst>
            <a:ext uri="{FF2B5EF4-FFF2-40B4-BE49-F238E27FC236}">
              <a16:creationId xmlns:a16="http://schemas.microsoft.com/office/drawing/2014/main" xmlns="" id="{00000000-0008-0000-0300-00007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6" name="Picture 211">
          <a:extLst>
            <a:ext uri="{FF2B5EF4-FFF2-40B4-BE49-F238E27FC236}">
              <a16:creationId xmlns:a16="http://schemas.microsoft.com/office/drawing/2014/main" xmlns="" id="{00000000-0008-0000-0300-00007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7" name="Picture 201">
          <a:extLst>
            <a:ext uri="{FF2B5EF4-FFF2-40B4-BE49-F238E27FC236}">
              <a16:creationId xmlns:a16="http://schemas.microsoft.com/office/drawing/2014/main" xmlns="" id="{00000000-0008-0000-0300-00007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8" name="Picture 207">
          <a:extLst>
            <a:ext uri="{FF2B5EF4-FFF2-40B4-BE49-F238E27FC236}">
              <a16:creationId xmlns:a16="http://schemas.microsoft.com/office/drawing/2014/main" xmlns="" id="{00000000-0008-0000-0300-00007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19" name="Picture 211">
          <a:extLst>
            <a:ext uri="{FF2B5EF4-FFF2-40B4-BE49-F238E27FC236}">
              <a16:creationId xmlns:a16="http://schemas.microsoft.com/office/drawing/2014/main" xmlns="" id="{00000000-0008-0000-0300-00007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0" name="Picture 201">
          <a:extLst>
            <a:ext uri="{FF2B5EF4-FFF2-40B4-BE49-F238E27FC236}">
              <a16:creationId xmlns:a16="http://schemas.microsoft.com/office/drawing/2014/main" xmlns="" id="{00000000-0008-0000-0300-00007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1" name="Picture 207">
          <a:extLst>
            <a:ext uri="{FF2B5EF4-FFF2-40B4-BE49-F238E27FC236}">
              <a16:creationId xmlns:a16="http://schemas.microsoft.com/office/drawing/2014/main" xmlns="" id="{00000000-0008-0000-0300-00007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2" name="Picture 211">
          <a:extLst>
            <a:ext uri="{FF2B5EF4-FFF2-40B4-BE49-F238E27FC236}">
              <a16:creationId xmlns:a16="http://schemas.microsoft.com/office/drawing/2014/main" xmlns="" id="{00000000-0008-0000-0300-00007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3" name="Picture 201">
          <a:extLst>
            <a:ext uri="{FF2B5EF4-FFF2-40B4-BE49-F238E27FC236}">
              <a16:creationId xmlns:a16="http://schemas.microsoft.com/office/drawing/2014/main" xmlns="" id="{00000000-0008-0000-0300-00007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4" name="Picture 207">
          <a:extLst>
            <a:ext uri="{FF2B5EF4-FFF2-40B4-BE49-F238E27FC236}">
              <a16:creationId xmlns:a16="http://schemas.microsoft.com/office/drawing/2014/main" xmlns="" id="{00000000-0008-0000-0300-00008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5" name="Picture 211">
          <a:extLst>
            <a:ext uri="{FF2B5EF4-FFF2-40B4-BE49-F238E27FC236}">
              <a16:creationId xmlns:a16="http://schemas.microsoft.com/office/drawing/2014/main" xmlns="" id="{00000000-0008-0000-0300-00008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6" name="Picture 201">
          <a:extLst>
            <a:ext uri="{FF2B5EF4-FFF2-40B4-BE49-F238E27FC236}">
              <a16:creationId xmlns:a16="http://schemas.microsoft.com/office/drawing/2014/main" xmlns="" id="{00000000-0008-0000-0300-00008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7" name="Picture 207">
          <a:extLst>
            <a:ext uri="{FF2B5EF4-FFF2-40B4-BE49-F238E27FC236}">
              <a16:creationId xmlns:a16="http://schemas.microsoft.com/office/drawing/2014/main" xmlns="" id="{00000000-0008-0000-0300-00008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8" name="Picture 211">
          <a:extLst>
            <a:ext uri="{FF2B5EF4-FFF2-40B4-BE49-F238E27FC236}">
              <a16:creationId xmlns:a16="http://schemas.microsoft.com/office/drawing/2014/main" xmlns="" id="{00000000-0008-0000-0300-00008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29" name="Picture 201">
          <a:extLst>
            <a:ext uri="{FF2B5EF4-FFF2-40B4-BE49-F238E27FC236}">
              <a16:creationId xmlns:a16="http://schemas.microsoft.com/office/drawing/2014/main" xmlns="" id="{00000000-0008-0000-0300-00008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0" name="Picture 207">
          <a:extLst>
            <a:ext uri="{FF2B5EF4-FFF2-40B4-BE49-F238E27FC236}">
              <a16:creationId xmlns:a16="http://schemas.microsoft.com/office/drawing/2014/main" xmlns="" id="{00000000-0008-0000-0300-00008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1" name="Picture 211">
          <a:extLst>
            <a:ext uri="{FF2B5EF4-FFF2-40B4-BE49-F238E27FC236}">
              <a16:creationId xmlns:a16="http://schemas.microsoft.com/office/drawing/2014/main" xmlns="" id="{00000000-0008-0000-0300-00008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2" name="Picture 201">
          <a:extLst>
            <a:ext uri="{FF2B5EF4-FFF2-40B4-BE49-F238E27FC236}">
              <a16:creationId xmlns:a16="http://schemas.microsoft.com/office/drawing/2014/main" xmlns="" id="{00000000-0008-0000-0300-00008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3" name="Picture 207">
          <a:extLst>
            <a:ext uri="{FF2B5EF4-FFF2-40B4-BE49-F238E27FC236}">
              <a16:creationId xmlns:a16="http://schemas.microsoft.com/office/drawing/2014/main" xmlns="" id="{00000000-0008-0000-0300-00008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4" name="Picture 211">
          <a:extLst>
            <a:ext uri="{FF2B5EF4-FFF2-40B4-BE49-F238E27FC236}">
              <a16:creationId xmlns:a16="http://schemas.microsoft.com/office/drawing/2014/main" xmlns="" id="{00000000-0008-0000-0300-00008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5" name="Picture 201">
          <a:extLst>
            <a:ext uri="{FF2B5EF4-FFF2-40B4-BE49-F238E27FC236}">
              <a16:creationId xmlns:a16="http://schemas.microsoft.com/office/drawing/2014/main" xmlns="" id="{00000000-0008-0000-0300-00008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6" name="Picture 207">
          <a:extLst>
            <a:ext uri="{FF2B5EF4-FFF2-40B4-BE49-F238E27FC236}">
              <a16:creationId xmlns:a16="http://schemas.microsoft.com/office/drawing/2014/main" xmlns="" id="{00000000-0008-0000-0300-00008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7" name="Picture 211">
          <a:extLst>
            <a:ext uri="{FF2B5EF4-FFF2-40B4-BE49-F238E27FC236}">
              <a16:creationId xmlns:a16="http://schemas.microsoft.com/office/drawing/2014/main" xmlns="" id="{00000000-0008-0000-0300-00008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8" name="Picture 201">
          <a:extLst>
            <a:ext uri="{FF2B5EF4-FFF2-40B4-BE49-F238E27FC236}">
              <a16:creationId xmlns:a16="http://schemas.microsoft.com/office/drawing/2014/main" xmlns="" id="{00000000-0008-0000-0300-00008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39" name="Picture 207">
          <a:extLst>
            <a:ext uri="{FF2B5EF4-FFF2-40B4-BE49-F238E27FC236}">
              <a16:creationId xmlns:a16="http://schemas.microsoft.com/office/drawing/2014/main" xmlns="" id="{00000000-0008-0000-0300-00008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0" name="Picture 211">
          <a:extLst>
            <a:ext uri="{FF2B5EF4-FFF2-40B4-BE49-F238E27FC236}">
              <a16:creationId xmlns:a16="http://schemas.microsoft.com/office/drawing/2014/main" xmlns="" id="{00000000-0008-0000-0300-00009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1" name="Picture 201">
          <a:extLst>
            <a:ext uri="{FF2B5EF4-FFF2-40B4-BE49-F238E27FC236}">
              <a16:creationId xmlns:a16="http://schemas.microsoft.com/office/drawing/2014/main" xmlns="" id="{00000000-0008-0000-0300-00009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2" name="Picture 207">
          <a:extLst>
            <a:ext uri="{FF2B5EF4-FFF2-40B4-BE49-F238E27FC236}">
              <a16:creationId xmlns:a16="http://schemas.microsoft.com/office/drawing/2014/main" xmlns="" id="{00000000-0008-0000-0300-00009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3" name="Picture 211">
          <a:extLst>
            <a:ext uri="{FF2B5EF4-FFF2-40B4-BE49-F238E27FC236}">
              <a16:creationId xmlns:a16="http://schemas.microsoft.com/office/drawing/2014/main" xmlns="" id="{00000000-0008-0000-0300-00009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4" name="Picture 201">
          <a:extLst>
            <a:ext uri="{FF2B5EF4-FFF2-40B4-BE49-F238E27FC236}">
              <a16:creationId xmlns:a16="http://schemas.microsoft.com/office/drawing/2014/main" xmlns="" id="{00000000-0008-0000-0300-00009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5" name="Picture 207">
          <a:extLst>
            <a:ext uri="{FF2B5EF4-FFF2-40B4-BE49-F238E27FC236}">
              <a16:creationId xmlns:a16="http://schemas.microsoft.com/office/drawing/2014/main" xmlns="" id="{00000000-0008-0000-0300-00009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6" name="Picture 211">
          <a:extLst>
            <a:ext uri="{FF2B5EF4-FFF2-40B4-BE49-F238E27FC236}">
              <a16:creationId xmlns:a16="http://schemas.microsoft.com/office/drawing/2014/main" xmlns="" id="{00000000-0008-0000-0300-00009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7" name="Picture 201">
          <a:extLst>
            <a:ext uri="{FF2B5EF4-FFF2-40B4-BE49-F238E27FC236}">
              <a16:creationId xmlns:a16="http://schemas.microsoft.com/office/drawing/2014/main" xmlns="" id="{00000000-0008-0000-0300-00009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8" name="Picture 207">
          <a:extLst>
            <a:ext uri="{FF2B5EF4-FFF2-40B4-BE49-F238E27FC236}">
              <a16:creationId xmlns:a16="http://schemas.microsoft.com/office/drawing/2014/main" xmlns="" id="{00000000-0008-0000-0300-00009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49" name="Picture 211">
          <a:extLst>
            <a:ext uri="{FF2B5EF4-FFF2-40B4-BE49-F238E27FC236}">
              <a16:creationId xmlns:a16="http://schemas.microsoft.com/office/drawing/2014/main" xmlns="" id="{00000000-0008-0000-0300-00009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0" name="Picture 201">
          <a:extLst>
            <a:ext uri="{FF2B5EF4-FFF2-40B4-BE49-F238E27FC236}">
              <a16:creationId xmlns:a16="http://schemas.microsoft.com/office/drawing/2014/main" xmlns="" id="{00000000-0008-0000-0300-00009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1" name="Picture 207">
          <a:extLst>
            <a:ext uri="{FF2B5EF4-FFF2-40B4-BE49-F238E27FC236}">
              <a16:creationId xmlns:a16="http://schemas.microsoft.com/office/drawing/2014/main" xmlns="" id="{00000000-0008-0000-0300-00009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2" name="Picture 211">
          <a:extLst>
            <a:ext uri="{FF2B5EF4-FFF2-40B4-BE49-F238E27FC236}">
              <a16:creationId xmlns:a16="http://schemas.microsoft.com/office/drawing/2014/main" xmlns="" id="{00000000-0008-0000-0300-00009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3" name="Picture 201">
          <a:extLst>
            <a:ext uri="{FF2B5EF4-FFF2-40B4-BE49-F238E27FC236}">
              <a16:creationId xmlns:a16="http://schemas.microsoft.com/office/drawing/2014/main" xmlns="" id="{00000000-0008-0000-0300-00009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4" name="Picture 207">
          <a:extLst>
            <a:ext uri="{FF2B5EF4-FFF2-40B4-BE49-F238E27FC236}">
              <a16:creationId xmlns:a16="http://schemas.microsoft.com/office/drawing/2014/main" xmlns="" id="{00000000-0008-0000-0300-00009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5" name="Picture 211">
          <a:extLst>
            <a:ext uri="{FF2B5EF4-FFF2-40B4-BE49-F238E27FC236}">
              <a16:creationId xmlns:a16="http://schemas.microsoft.com/office/drawing/2014/main" xmlns="" id="{00000000-0008-0000-0300-00009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6" name="Picture 201">
          <a:extLst>
            <a:ext uri="{FF2B5EF4-FFF2-40B4-BE49-F238E27FC236}">
              <a16:creationId xmlns:a16="http://schemas.microsoft.com/office/drawing/2014/main" xmlns="" id="{00000000-0008-0000-0300-0000A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7" name="Picture 207">
          <a:extLst>
            <a:ext uri="{FF2B5EF4-FFF2-40B4-BE49-F238E27FC236}">
              <a16:creationId xmlns:a16="http://schemas.microsoft.com/office/drawing/2014/main" xmlns="" id="{00000000-0008-0000-0300-0000A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8" name="Picture 211">
          <a:extLst>
            <a:ext uri="{FF2B5EF4-FFF2-40B4-BE49-F238E27FC236}">
              <a16:creationId xmlns:a16="http://schemas.microsoft.com/office/drawing/2014/main" xmlns="" id="{00000000-0008-0000-0300-0000A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59" name="Picture 201">
          <a:extLst>
            <a:ext uri="{FF2B5EF4-FFF2-40B4-BE49-F238E27FC236}">
              <a16:creationId xmlns:a16="http://schemas.microsoft.com/office/drawing/2014/main" xmlns="" id="{00000000-0008-0000-0300-0000A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0" name="Picture 207">
          <a:extLst>
            <a:ext uri="{FF2B5EF4-FFF2-40B4-BE49-F238E27FC236}">
              <a16:creationId xmlns:a16="http://schemas.microsoft.com/office/drawing/2014/main" xmlns="" id="{00000000-0008-0000-0300-0000A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1" name="Picture 211">
          <a:extLst>
            <a:ext uri="{FF2B5EF4-FFF2-40B4-BE49-F238E27FC236}">
              <a16:creationId xmlns:a16="http://schemas.microsoft.com/office/drawing/2014/main" xmlns="" id="{00000000-0008-0000-0300-0000A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2" name="Picture 201">
          <a:extLst>
            <a:ext uri="{FF2B5EF4-FFF2-40B4-BE49-F238E27FC236}">
              <a16:creationId xmlns:a16="http://schemas.microsoft.com/office/drawing/2014/main" xmlns="" id="{00000000-0008-0000-0300-0000A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3" name="Picture 207">
          <a:extLst>
            <a:ext uri="{FF2B5EF4-FFF2-40B4-BE49-F238E27FC236}">
              <a16:creationId xmlns:a16="http://schemas.microsoft.com/office/drawing/2014/main" xmlns="" id="{00000000-0008-0000-0300-0000A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4" name="Picture 211">
          <a:extLst>
            <a:ext uri="{FF2B5EF4-FFF2-40B4-BE49-F238E27FC236}">
              <a16:creationId xmlns:a16="http://schemas.microsoft.com/office/drawing/2014/main" xmlns="" id="{00000000-0008-0000-0300-0000A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5" name="Picture 201">
          <a:extLst>
            <a:ext uri="{FF2B5EF4-FFF2-40B4-BE49-F238E27FC236}">
              <a16:creationId xmlns:a16="http://schemas.microsoft.com/office/drawing/2014/main" xmlns="" id="{00000000-0008-0000-0300-0000A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6" name="Picture 207">
          <a:extLst>
            <a:ext uri="{FF2B5EF4-FFF2-40B4-BE49-F238E27FC236}">
              <a16:creationId xmlns:a16="http://schemas.microsoft.com/office/drawing/2014/main" xmlns="" id="{00000000-0008-0000-0300-0000A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7" name="Picture 211">
          <a:extLst>
            <a:ext uri="{FF2B5EF4-FFF2-40B4-BE49-F238E27FC236}">
              <a16:creationId xmlns:a16="http://schemas.microsoft.com/office/drawing/2014/main" xmlns="" id="{00000000-0008-0000-0300-0000A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8" name="Picture 201">
          <a:extLst>
            <a:ext uri="{FF2B5EF4-FFF2-40B4-BE49-F238E27FC236}">
              <a16:creationId xmlns:a16="http://schemas.microsoft.com/office/drawing/2014/main" xmlns="" id="{00000000-0008-0000-0300-0000A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69" name="Picture 207">
          <a:extLst>
            <a:ext uri="{FF2B5EF4-FFF2-40B4-BE49-F238E27FC236}">
              <a16:creationId xmlns:a16="http://schemas.microsoft.com/office/drawing/2014/main" xmlns="" id="{00000000-0008-0000-0300-0000A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0" name="Picture 211">
          <a:extLst>
            <a:ext uri="{FF2B5EF4-FFF2-40B4-BE49-F238E27FC236}">
              <a16:creationId xmlns:a16="http://schemas.microsoft.com/office/drawing/2014/main" xmlns="" id="{00000000-0008-0000-0300-0000A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1" name="Picture 201">
          <a:extLst>
            <a:ext uri="{FF2B5EF4-FFF2-40B4-BE49-F238E27FC236}">
              <a16:creationId xmlns:a16="http://schemas.microsoft.com/office/drawing/2014/main" xmlns="" id="{00000000-0008-0000-0300-0000A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2" name="Picture 207">
          <a:extLst>
            <a:ext uri="{FF2B5EF4-FFF2-40B4-BE49-F238E27FC236}">
              <a16:creationId xmlns:a16="http://schemas.microsoft.com/office/drawing/2014/main" xmlns="" id="{00000000-0008-0000-0300-0000B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3" name="Picture 211">
          <a:extLst>
            <a:ext uri="{FF2B5EF4-FFF2-40B4-BE49-F238E27FC236}">
              <a16:creationId xmlns:a16="http://schemas.microsoft.com/office/drawing/2014/main" xmlns="" id="{00000000-0008-0000-0300-0000B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4" name="Picture 201">
          <a:extLst>
            <a:ext uri="{FF2B5EF4-FFF2-40B4-BE49-F238E27FC236}">
              <a16:creationId xmlns:a16="http://schemas.microsoft.com/office/drawing/2014/main" xmlns="" id="{00000000-0008-0000-0300-0000B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5" name="Picture 207">
          <a:extLst>
            <a:ext uri="{FF2B5EF4-FFF2-40B4-BE49-F238E27FC236}">
              <a16:creationId xmlns:a16="http://schemas.microsoft.com/office/drawing/2014/main" xmlns="" id="{00000000-0008-0000-0300-0000B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6" name="Picture 211">
          <a:extLst>
            <a:ext uri="{FF2B5EF4-FFF2-40B4-BE49-F238E27FC236}">
              <a16:creationId xmlns:a16="http://schemas.microsoft.com/office/drawing/2014/main" xmlns="" id="{00000000-0008-0000-0300-0000B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7" name="Picture 201">
          <a:extLst>
            <a:ext uri="{FF2B5EF4-FFF2-40B4-BE49-F238E27FC236}">
              <a16:creationId xmlns:a16="http://schemas.microsoft.com/office/drawing/2014/main" xmlns="" id="{00000000-0008-0000-0300-0000B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8" name="Picture 207">
          <a:extLst>
            <a:ext uri="{FF2B5EF4-FFF2-40B4-BE49-F238E27FC236}">
              <a16:creationId xmlns:a16="http://schemas.microsoft.com/office/drawing/2014/main" xmlns="" id="{00000000-0008-0000-0300-0000B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79" name="Picture 211">
          <a:extLst>
            <a:ext uri="{FF2B5EF4-FFF2-40B4-BE49-F238E27FC236}">
              <a16:creationId xmlns:a16="http://schemas.microsoft.com/office/drawing/2014/main" xmlns="" id="{00000000-0008-0000-0300-0000B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0" name="Picture 201">
          <a:extLst>
            <a:ext uri="{FF2B5EF4-FFF2-40B4-BE49-F238E27FC236}">
              <a16:creationId xmlns:a16="http://schemas.microsoft.com/office/drawing/2014/main" xmlns="" id="{00000000-0008-0000-0300-0000B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1" name="Picture 207">
          <a:extLst>
            <a:ext uri="{FF2B5EF4-FFF2-40B4-BE49-F238E27FC236}">
              <a16:creationId xmlns:a16="http://schemas.microsoft.com/office/drawing/2014/main" xmlns="" id="{00000000-0008-0000-0300-0000B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2" name="Picture 211">
          <a:extLst>
            <a:ext uri="{FF2B5EF4-FFF2-40B4-BE49-F238E27FC236}">
              <a16:creationId xmlns:a16="http://schemas.microsoft.com/office/drawing/2014/main" xmlns="" id="{00000000-0008-0000-0300-0000B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3" name="Picture 201">
          <a:extLst>
            <a:ext uri="{FF2B5EF4-FFF2-40B4-BE49-F238E27FC236}">
              <a16:creationId xmlns:a16="http://schemas.microsoft.com/office/drawing/2014/main" xmlns="" id="{00000000-0008-0000-0300-0000B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4" name="Picture 207">
          <a:extLst>
            <a:ext uri="{FF2B5EF4-FFF2-40B4-BE49-F238E27FC236}">
              <a16:creationId xmlns:a16="http://schemas.microsoft.com/office/drawing/2014/main" xmlns="" id="{00000000-0008-0000-0300-0000B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5" name="Picture 211">
          <a:extLst>
            <a:ext uri="{FF2B5EF4-FFF2-40B4-BE49-F238E27FC236}">
              <a16:creationId xmlns:a16="http://schemas.microsoft.com/office/drawing/2014/main" xmlns="" id="{00000000-0008-0000-0300-0000B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6" name="Picture 201">
          <a:extLst>
            <a:ext uri="{FF2B5EF4-FFF2-40B4-BE49-F238E27FC236}">
              <a16:creationId xmlns:a16="http://schemas.microsoft.com/office/drawing/2014/main" xmlns="" id="{00000000-0008-0000-0300-0000B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7" name="Picture 207">
          <a:extLst>
            <a:ext uri="{FF2B5EF4-FFF2-40B4-BE49-F238E27FC236}">
              <a16:creationId xmlns:a16="http://schemas.microsoft.com/office/drawing/2014/main" xmlns="" id="{00000000-0008-0000-0300-0000B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8" name="Picture 211">
          <a:extLst>
            <a:ext uri="{FF2B5EF4-FFF2-40B4-BE49-F238E27FC236}">
              <a16:creationId xmlns:a16="http://schemas.microsoft.com/office/drawing/2014/main" xmlns="" id="{00000000-0008-0000-0300-0000C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89" name="Picture 201">
          <a:extLst>
            <a:ext uri="{FF2B5EF4-FFF2-40B4-BE49-F238E27FC236}">
              <a16:creationId xmlns:a16="http://schemas.microsoft.com/office/drawing/2014/main" xmlns="" id="{00000000-0008-0000-0300-0000C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0" name="Picture 207">
          <a:extLst>
            <a:ext uri="{FF2B5EF4-FFF2-40B4-BE49-F238E27FC236}">
              <a16:creationId xmlns:a16="http://schemas.microsoft.com/office/drawing/2014/main" xmlns="" id="{00000000-0008-0000-0300-0000C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1" name="Picture 211">
          <a:extLst>
            <a:ext uri="{FF2B5EF4-FFF2-40B4-BE49-F238E27FC236}">
              <a16:creationId xmlns:a16="http://schemas.microsoft.com/office/drawing/2014/main" xmlns="" id="{00000000-0008-0000-0300-0000C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2" name="Picture 201">
          <a:extLst>
            <a:ext uri="{FF2B5EF4-FFF2-40B4-BE49-F238E27FC236}">
              <a16:creationId xmlns:a16="http://schemas.microsoft.com/office/drawing/2014/main" xmlns="" id="{00000000-0008-0000-0300-0000C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3" name="Picture 207">
          <a:extLst>
            <a:ext uri="{FF2B5EF4-FFF2-40B4-BE49-F238E27FC236}">
              <a16:creationId xmlns:a16="http://schemas.microsoft.com/office/drawing/2014/main" xmlns="" id="{00000000-0008-0000-0300-0000C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4" name="Picture 211">
          <a:extLst>
            <a:ext uri="{FF2B5EF4-FFF2-40B4-BE49-F238E27FC236}">
              <a16:creationId xmlns:a16="http://schemas.microsoft.com/office/drawing/2014/main" xmlns="" id="{00000000-0008-0000-0300-0000C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5" name="Picture 201">
          <a:extLst>
            <a:ext uri="{FF2B5EF4-FFF2-40B4-BE49-F238E27FC236}">
              <a16:creationId xmlns:a16="http://schemas.microsoft.com/office/drawing/2014/main" xmlns="" id="{00000000-0008-0000-0300-0000C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6" name="Picture 207">
          <a:extLst>
            <a:ext uri="{FF2B5EF4-FFF2-40B4-BE49-F238E27FC236}">
              <a16:creationId xmlns:a16="http://schemas.microsoft.com/office/drawing/2014/main" xmlns="" id="{00000000-0008-0000-0300-0000C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7" name="Picture 211">
          <a:extLst>
            <a:ext uri="{FF2B5EF4-FFF2-40B4-BE49-F238E27FC236}">
              <a16:creationId xmlns:a16="http://schemas.microsoft.com/office/drawing/2014/main" xmlns="" id="{00000000-0008-0000-0300-0000C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8" name="Picture 201">
          <a:extLst>
            <a:ext uri="{FF2B5EF4-FFF2-40B4-BE49-F238E27FC236}">
              <a16:creationId xmlns:a16="http://schemas.microsoft.com/office/drawing/2014/main" xmlns="" id="{00000000-0008-0000-0300-0000C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299" name="Picture 207">
          <a:extLst>
            <a:ext uri="{FF2B5EF4-FFF2-40B4-BE49-F238E27FC236}">
              <a16:creationId xmlns:a16="http://schemas.microsoft.com/office/drawing/2014/main" xmlns="" id="{00000000-0008-0000-0300-0000C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0" name="Picture 211">
          <a:extLst>
            <a:ext uri="{FF2B5EF4-FFF2-40B4-BE49-F238E27FC236}">
              <a16:creationId xmlns:a16="http://schemas.microsoft.com/office/drawing/2014/main" xmlns="" id="{00000000-0008-0000-0300-0000C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1" name="Picture 201">
          <a:extLst>
            <a:ext uri="{FF2B5EF4-FFF2-40B4-BE49-F238E27FC236}">
              <a16:creationId xmlns:a16="http://schemas.microsoft.com/office/drawing/2014/main" xmlns="" id="{00000000-0008-0000-0300-0000C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2" name="Picture 207">
          <a:extLst>
            <a:ext uri="{FF2B5EF4-FFF2-40B4-BE49-F238E27FC236}">
              <a16:creationId xmlns:a16="http://schemas.microsoft.com/office/drawing/2014/main" xmlns="" id="{00000000-0008-0000-0300-0000C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3" name="Picture 211">
          <a:extLst>
            <a:ext uri="{FF2B5EF4-FFF2-40B4-BE49-F238E27FC236}">
              <a16:creationId xmlns:a16="http://schemas.microsoft.com/office/drawing/2014/main" xmlns="" id="{00000000-0008-0000-0300-0000C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4" name="Picture 201">
          <a:extLst>
            <a:ext uri="{FF2B5EF4-FFF2-40B4-BE49-F238E27FC236}">
              <a16:creationId xmlns:a16="http://schemas.microsoft.com/office/drawing/2014/main" xmlns="" id="{00000000-0008-0000-0300-0000D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5" name="Picture 207">
          <a:extLst>
            <a:ext uri="{FF2B5EF4-FFF2-40B4-BE49-F238E27FC236}">
              <a16:creationId xmlns:a16="http://schemas.microsoft.com/office/drawing/2014/main" xmlns="" id="{00000000-0008-0000-0300-0000D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6" name="Picture 211">
          <a:extLst>
            <a:ext uri="{FF2B5EF4-FFF2-40B4-BE49-F238E27FC236}">
              <a16:creationId xmlns:a16="http://schemas.microsoft.com/office/drawing/2014/main" xmlns="" id="{00000000-0008-0000-0300-0000D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7" name="Picture 201">
          <a:extLst>
            <a:ext uri="{FF2B5EF4-FFF2-40B4-BE49-F238E27FC236}">
              <a16:creationId xmlns:a16="http://schemas.microsoft.com/office/drawing/2014/main" xmlns="" id="{00000000-0008-0000-0300-0000D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8" name="Picture 207">
          <a:extLst>
            <a:ext uri="{FF2B5EF4-FFF2-40B4-BE49-F238E27FC236}">
              <a16:creationId xmlns:a16="http://schemas.microsoft.com/office/drawing/2014/main" xmlns="" id="{00000000-0008-0000-0300-0000D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09" name="Picture 211">
          <a:extLst>
            <a:ext uri="{FF2B5EF4-FFF2-40B4-BE49-F238E27FC236}">
              <a16:creationId xmlns:a16="http://schemas.microsoft.com/office/drawing/2014/main" xmlns="" id="{00000000-0008-0000-0300-0000D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0" name="Picture 201">
          <a:extLst>
            <a:ext uri="{FF2B5EF4-FFF2-40B4-BE49-F238E27FC236}">
              <a16:creationId xmlns:a16="http://schemas.microsoft.com/office/drawing/2014/main" xmlns="" id="{00000000-0008-0000-0300-0000D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1" name="Picture 207">
          <a:extLst>
            <a:ext uri="{FF2B5EF4-FFF2-40B4-BE49-F238E27FC236}">
              <a16:creationId xmlns:a16="http://schemas.microsoft.com/office/drawing/2014/main" xmlns="" id="{00000000-0008-0000-0300-0000D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2" name="Picture 211">
          <a:extLst>
            <a:ext uri="{FF2B5EF4-FFF2-40B4-BE49-F238E27FC236}">
              <a16:creationId xmlns:a16="http://schemas.microsoft.com/office/drawing/2014/main" xmlns="" id="{00000000-0008-0000-0300-0000D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3" name="Picture 201">
          <a:extLst>
            <a:ext uri="{FF2B5EF4-FFF2-40B4-BE49-F238E27FC236}">
              <a16:creationId xmlns:a16="http://schemas.microsoft.com/office/drawing/2014/main" xmlns="" id="{00000000-0008-0000-0300-0000D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4" name="Picture 207">
          <a:extLst>
            <a:ext uri="{FF2B5EF4-FFF2-40B4-BE49-F238E27FC236}">
              <a16:creationId xmlns:a16="http://schemas.microsoft.com/office/drawing/2014/main" xmlns="" id="{00000000-0008-0000-0300-0000D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5" name="Picture 211">
          <a:extLst>
            <a:ext uri="{FF2B5EF4-FFF2-40B4-BE49-F238E27FC236}">
              <a16:creationId xmlns:a16="http://schemas.microsoft.com/office/drawing/2014/main" xmlns="" id="{00000000-0008-0000-0300-0000D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6" name="Picture 201">
          <a:extLst>
            <a:ext uri="{FF2B5EF4-FFF2-40B4-BE49-F238E27FC236}">
              <a16:creationId xmlns:a16="http://schemas.microsoft.com/office/drawing/2014/main" xmlns="" id="{00000000-0008-0000-0300-0000D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7" name="Picture 207">
          <a:extLst>
            <a:ext uri="{FF2B5EF4-FFF2-40B4-BE49-F238E27FC236}">
              <a16:creationId xmlns:a16="http://schemas.microsoft.com/office/drawing/2014/main" xmlns="" id="{00000000-0008-0000-0300-0000D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8" name="Picture 211">
          <a:extLst>
            <a:ext uri="{FF2B5EF4-FFF2-40B4-BE49-F238E27FC236}">
              <a16:creationId xmlns:a16="http://schemas.microsoft.com/office/drawing/2014/main" xmlns="" id="{00000000-0008-0000-0300-0000D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19" name="Picture 201">
          <a:extLst>
            <a:ext uri="{FF2B5EF4-FFF2-40B4-BE49-F238E27FC236}">
              <a16:creationId xmlns:a16="http://schemas.microsoft.com/office/drawing/2014/main" xmlns="" id="{00000000-0008-0000-0300-0000D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0" name="Picture 207">
          <a:extLst>
            <a:ext uri="{FF2B5EF4-FFF2-40B4-BE49-F238E27FC236}">
              <a16:creationId xmlns:a16="http://schemas.microsoft.com/office/drawing/2014/main" xmlns="" id="{00000000-0008-0000-0300-0000E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1" name="Picture 211">
          <a:extLst>
            <a:ext uri="{FF2B5EF4-FFF2-40B4-BE49-F238E27FC236}">
              <a16:creationId xmlns:a16="http://schemas.microsoft.com/office/drawing/2014/main" xmlns="" id="{00000000-0008-0000-0300-0000E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2" name="Picture 201">
          <a:extLst>
            <a:ext uri="{FF2B5EF4-FFF2-40B4-BE49-F238E27FC236}">
              <a16:creationId xmlns:a16="http://schemas.microsoft.com/office/drawing/2014/main" xmlns="" id="{00000000-0008-0000-0300-0000E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3" name="Picture 207">
          <a:extLst>
            <a:ext uri="{FF2B5EF4-FFF2-40B4-BE49-F238E27FC236}">
              <a16:creationId xmlns:a16="http://schemas.microsoft.com/office/drawing/2014/main" xmlns="" id="{00000000-0008-0000-0300-0000E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4" name="Picture 211">
          <a:extLst>
            <a:ext uri="{FF2B5EF4-FFF2-40B4-BE49-F238E27FC236}">
              <a16:creationId xmlns:a16="http://schemas.microsoft.com/office/drawing/2014/main" xmlns="" id="{00000000-0008-0000-0300-0000E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5" name="Picture 201">
          <a:extLst>
            <a:ext uri="{FF2B5EF4-FFF2-40B4-BE49-F238E27FC236}">
              <a16:creationId xmlns:a16="http://schemas.microsoft.com/office/drawing/2014/main" xmlns="" id="{00000000-0008-0000-0300-0000E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6" name="Picture 207">
          <a:extLst>
            <a:ext uri="{FF2B5EF4-FFF2-40B4-BE49-F238E27FC236}">
              <a16:creationId xmlns:a16="http://schemas.microsoft.com/office/drawing/2014/main" xmlns="" id="{00000000-0008-0000-0300-0000E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7" name="Picture 211">
          <a:extLst>
            <a:ext uri="{FF2B5EF4-FFF2-40B4-BE49-F238E27FC236}">
              <a16:creationId xmlns:a16="http://schemas.microsoft.com/office/drawing/2014/main" xmlns="" id="{00000000-0008-0000-0300-0000E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8" name="Picture 201">
          <a:extLst>
            <a:ext uri="{FF2B5EF4-FFF2-40B4-BE49-F238E27FC236}">
              <a16:creationId xmlns:a16="http://schemas.microsoft.com/office/drawing/2014/main" xmlns="" id="{00000000-0008-0000-0300-0000E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29" name="Picture 207">
          <a:extLst>
            <a:ext uri="{FF2B5EF4-FFF2-40B4-BE49-F238E27FC236}">
              <a16:creationId xmlns:a16="http://schemas.microsoft.com/office/drawing/2014/main" xmlns="" id="{00000000-0008-0000-0300-0000E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0" name="Picture 211">
          <a:extLst>
            <a:ext uri="{FF2B5EF4-FFF2-40B4-BE49-F238E27FC236}">
              <a16:creationId xmlns:a16="http://schemas.microsoft.com/office/drawing/2014/main" xmlns="" id="{00000000-0008-0000-0300-0000E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1" name="Picture 201">
          <a:extLst>
            <a:ext uri="{FF2B5EF4-FFF2-40B4-BE49-F238E27FC236}">
              <a16:creationId xmlns:a16="http://schemas.microsoft.com/office/drawing/2014/main" xmlns="" id="{00000000-0008-0000-0300-0000E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2" name="Picture 207">
          <a:extLst>
            <a:ext uri="{FF2B5EF4-FFF2-40B4-BE49-F238E27FC236}">
              <a16:creationId xmlns:a16="http://schemas.microsoft.com/office/drawing/2014/main" xmlns="" id="{00000000-0008-0000-0300-0000E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3" name="Picture 211">
          <a:extLst>
            <a:ext uri="{FF2B5EF4-FFF2-40B4-BE49-F238E27FC236}">
              <a16:creationId xmlns:a16="http://schemas.microsoft.com/office/drawing/2014/main" xmlns="" id="{00000000-0008-0000-0300-0000E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4" name="Picture 201">
          <a:extLst>
            <a:ext uri="{FF2B5EF4-FFF2-40B4-BE49-F238E27FC236}">
              <a16:creationId xmlns:a16="http://schemas.microsoft.com/office/drawing/2014/main" xmlns="" id="{00000000-0008-0000-0300-0000E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5" name="Picture 207">
          <a:extLst>
            <a:ext uri="{FF2B5EF4-FFF2-40B4-BE49-F238E27FC236}">
              <a16:creationId xmlns:a16="http://schemas.microsoft.com/office/drawing/2014/main" xmlns="" id="{00000000-0008-0000-0300-0000E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6" name="Picture 211">
          <a:extLst>
            <a:ext uri="{FF2B5EF4-FFF2-40B4-BE49-F238E27FC236}">
              <a16:creationId xmlns:a16="http://schemas.microsoft.com/office/drawing/2014/main" xmlns="" id="{00000000-0008-0000-0300-0000F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7" name="Picture 201">
          <a:extLst>
            <a:ext uri="{FF2B5EF4-FFF2-40B4-BE49-F238E27FC236}">
              <a16:creationId xmlns:a16="http://schemas.microsoft.com/office/drawing/2014/main" xmlns="" id="{00000000-0008-0000-0300-0000F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8" name="Picture 207">
          <a:extLst>
            <a:ext uri="{FF2B5EF4-FFF2-40B4-BE49-F238E27FC236}">
              <a16:creationId xmlns:a16="http://schemas.microsoft.com/office/drawing/2014/main" xmlns="" id="{00000000-0008-0000-0300-0000F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9525" cy="9525"/>
    <xdr:sp macro="" textlink="">
      <xdr:nvSpPr>
        <xdr:cNvPr id="4339" name="Picture 211">
          <a:extLst>
            <a:ext uri="{FF2B5EF4-FFF2-40B4-BE49-F238E27FC236}">
              <a16:creationId xmlns:a16="http://schemas.microsoft.com/office/drawing/2014/main" xmlns="" id="{00000000-0008-0000-0300-0000F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4" name="Picture 43">
          <a:extLst>
            <a:ext uri="{FF2B5EF4-FFF2-40B4-BE49-F238E27FC236}">
              <a16:creationId xmlns:a16="http://schemas.microsoft.com/office/drawing/2014/main" xmlns="" id="{00000000-0008-0000-0300-00009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5" name="Picture 51">
          <a:extLst>
            <a:ext uri="{FF2B5EF4-FFF2-40B4-BE49-F238E27FC236}">
              <a16:creationId xmlns:a16="http://schemas.microsoft.com/office/drawing/2014/main" xmlns="" id="{00000000-0008-0000-0300-00009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6" name="Picture 57">
          <a:extLst>
            <a:ext uri="{FF2B5EF4-FFF2-40B4-BE49-F238E27FC236}">
              <a16:creationId xmlns:a16="http://schemas.microsoft.com/office/drawing/2014/main" xmlns="" id="{00000000-0008-0000-0300-00009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7" name="Picture 61">
          <a:extLst>
            <a:ext uri="{FF2B5EF4-FFF2-40B4-BE49-F238E27FC236}">
              <a16:creationId xmlns:a16="http://schemas.microsoft.com/office/drawing/2014/main" xmlns="" id="{00000000-0008-0000-0300-00009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8" name="Picture 69">
          <a:extLst>
            <a:ext uri="{FF2B5EF4-FFF2-40B4-BE49-F238E27FC236}">
              <a16:creationId xmlns:a16="http://schemas.microsoft.com/office/drawing/2014/main" xmlns="" id="{00000000-0008-0000-0300-0000A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69" name="Picture 75">
          <a:extLst>
            <a:ext uri="{FF2B5EF4-FFF2-40B4-BE49-F238E27FC236}">
              <a16:creationId xmlns:a16="http://schemas.microsoft.com/office/drawing/2014/main" xmlns="" id="{00000000-0008-0000-0300-0000A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0" name="Picture 81">
          <a:extLst>
            <a:ext uri="{FF2B5EF4-FFF2-40B4-BE49-F238E27FC236}">
              <a16:creationId xmlns:a16="http://schemas.microsoft.com/office/drawing/2014/main" xmlns="" id="{00000000-0008-0000-0300-0000A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1" name="Picture 85">
          <a:extLst>
            <a:ext uri="{FF2B5EF4-FFF2-40B4-BE49-F238E27FC236}">
              <a16:creationId xmlns:a16="http://schemas.microsoft.com/office/drawing/2014/main" xmlns="" id="{00000000-0008-0000-0300-0000A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2" name="Picture 91">
          <a:extLst>
            <a:ext uri="{FF2B5EF4-FFF2-40B4-BE49-F238E27FC236}">
              <a16:creationId xmlns:a16="http://schemas.microsoft.com/office/drawing/2014/main" xmlns="" id="{00000000-0008-0000-0300-0000A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3" name="Picture 97">
          <a:extLst>
            <a:ext uri="{FF2B5EF4-FFF2-40B4-BE49-F238E27FC236}">
              <a16:creationId xmlns:a16="http://schemas.microsoft.com/office/drawing/2014/main" xmlns="" id="{00000000-0008-0000-0300-0000A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4" name="Picture 103">
          <a:extLst>
            <a:ext uri="{FF2B5EF4-FFF2-40B4-BE49-F238E27FC236}">
              <a16:creationId xmlns:a16="http://schemas.microsoft.com/office/drawing/2014/main" xmlns="" id="{00000000-0008-0000-0300-0000A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5" name="Picture 109">
          <a:extLst>
            <a:ext uri="{FF2B5EF4-FFF2-40B4-BE49-F238E27FC236}">
              <a16:creationId xmlns:a16="http://schemas.microsoft.com/office/drawing/2014/main" xmlns="" id="{00000000-0008-0000-0300-0000A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6" name="Picture 115">
          <a:extLst>
            <a:ext uri="{FF2B5EF4-FFF2-40B4-BE49-F238E27FC236}">
              <a16:creationId xmlns:a16="http://schemas.microsoft.com/office/drawing/2014/main" xmlns="" id="{00000000-0008-0000-0300-0000A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7" name="Picture 123">
          <a:extLst>
            <a:ext uri="{FF2B5EF4-FFF2-40B4-BE49-F238E27FC236}">
              <a16:creationId xmlns:a16="http://schemas.microsoft.com/office/drawing/2014/main" xmlns="" id="{00000000-0008-0000-0300-0000A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8" name="Picture 129">
          <a:extLst>
            <a:ext uri="{FF2B5EF4-FFF2-40B4-BE49-F238E27FC236}">
              <a16:creationId xmlns:a16="http://schemas.microsoft.com/office/drawing/2014/main" xmlns="" id="{00000000-0008-0000-0300-0000A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79" name="Picture 135">
          <a:extLst>
            <a:ext uri="{FF2B5EF4-FFF2-40B4-BE49-F238E27FC236}">
              <a16:creationId xmlns:a16="http://schemas.microsoft.com/office/drawing/2014/main" xmlns="" id="{00000000-0008-0000-0300-0000A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0" name="Picture 141">
          <a:extLst>
            <a:ext uri="{FF2B5EF4-FFF2-40B4-BE49-F238E27FC236}">
              <a16:creationId xmlns:a16="http://schemas.microsoft.com/office/drawing/2014/main" xmlns="" id="{00000000-0008-0000-0300-0000A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1" name="Picture 147">
          <a:extLst>
            <a:ext uri="{FF2B5EF4-FFF2-40B4-BE49-F238E27FC236}">
              <a16:creationId xmlns:a16="http://schemas.microsoft.com/office/drawing/2014/main" xmlns="" id="{00000000-0008-0000-0300-0000A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2" name="Picture 153">
          <a:extLst>
            <a:ext uri="{FF2B5EF4-FFF2-40B4-BE49-F238E27FC236}">
              <a16:creationId xmlns:a16="http://schemas.microsoft.com/office/drawing/2014/main" xmlns="" id="{00000000-0008-0000-0300-0000A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3" name="Picture 157">
          <a:extLst>
            <a:ext uri="{FF2B5EF4-FFF2-40B4-BE49-F238E27FC236}">
              <a16:creationId xmlns:a16="http://schemas.microsoft.com/office/drawing/2014/main" xmlns="" id="{00000000-0008-0000-0300-0000A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4" name="Picture 163">
          <a:extLst>
            <a:ext uri="{FF2B5EF4-FFF2-40B4-BE49-F238E27FC236}">
              <a16:creationId xmlns:a16="http://schemas.microsoft.com/office/drawing/2014/main" xmlns="" id="{00000000-0008-0000-0300-0000B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5" name="Picture 171">
          <a:extLst>
            <a:ext uri="{FF2B5EF4-FFF2-40B4-BE49-F238E27FC236}">
              <a16:creationId xmlns:a16="http://schemas.microsoft.com/office/drawing/2014/main" xmlns="" id="{00000000-0008-0000-0300-0000B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6" name="Picture 177">
          <a:extLst>
            <a:ext uri="{FF2B5EF4-FFF2-40B4-BE49-F238E27FC236}">
              <a16:creationId xmlns:a16="http://schemas.microsoft.com/office/drawing/2014/main" xmlns="" id="{00000000-0008-0000-0300-0000B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7" name="Picture 181">
          <a:extLst>
            <a:ext uri="{FF2B5EF4-FFF2-40B4-BE49-F238E27FC236}">
              <a16:creationId xmlns:a16="http://schemas.microsoft.com/office/drawing/2014/main" xmlns="" id="{00000000-0008-0000-0300-0000B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8" name="Picture 187">
          <a:extLst>
            <a:ext uri="{FF2B5EF4-FFF2-40B4-BE49-F238E27FC236}">
              <a16:creationId xmlns:a16="http://schemas.microsoft.com/office/drawing/2014/main" xmlns="" id="{00000000-0008-0000-0300-0000B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89" name="Picture 123">
          <a:extLst>
            <a:ext uri="{FF2B5EF4-FFF2-40B4-BE49-F238E27FC236}">
              <a16:creationId xmlns:a16="http://schemas.microsoft.com/office/drawing/2014/main" xmlns="" id="{00000000-0008-0000-0300-0000B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0" name="Picture 141">
          <a:extLst>
            <a:ext uri="{FF2B5EF4-FFF2-40B4-BE49-F238E27FC236}">
              <a16:creationId xmlns:a16="http://schemas.microsoft.com/office/drawing/2014/main" xmlns="" id="{00000000-0008-0000-0300-0000B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1" name="Picture 147">
          <a:extLst>
            <a:ext uri="{FF2B5EF4-FFF2-40B4-BE49-F238E27FC236}">
              <a16:creationId xmlns:a16="http://schemas.microsoft.com/office/drawing/2014/main" xmlns="" id="{00000000-0008-0000-0300-0000B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2" name="Picture 141">
          <a:extLst>
            <a:ext uri="{FF2B5EF4-FFF2-40B4-BE49-F238E27FC236}">
              <a16:creationId xmlns:a16="http://schemas.microsoft.com/office/drawing/2014/main" xmlns="" id="{00000000-0008-0000-0300-0000B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3" name="Picture 147">
          <a:extLst>
            <a:ext uri="{FF2B5EF4-FFF2-40B4-BE49-F238E27FC236}">
              <a16:creationId xmlns:a16="http://schemas.microsoft.com/office/drawing/2014/main" xmlns="" id="{00000000-0008-0000-0300-0000B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4" name="Picture 141">
          <a:extLst>
            <a:ext uri="{FF2B5EF4-FFF2-40B4-BE49-F238E27FC236}">
              <a16:creationId xmlns:a16="http://schemas.microsoft.com/office/drawing/2014/main" xmlns="" id="{00000000-0008-0000-0300-0000B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5" name="Picture 181">
          <a:extLst>
            <a:ext uri="{FF2B5EF4-FFF2-40B4-BE49-F238E27FC236}">
              <a16:creationId xmlns:a16="http://schemas.microsoft.com/office/drawing/2014/main" xmlns="" id="{00000000-0008-0000-0300-0000B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6" name="Picture 153">
          <a:extLst>
            <a:ext uri="{FF2B5EF4-FFF2-40B4-BE49-F238E27FC236}">
              <a16:creationId xmlns:a16="http://schemas.microsoft.com/office/drawing/2014/main" xmlns="" id="{00000000-0008-0000-0300-0000B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7" name="Picture 157">
          <a:extLst>
            <a:ext uri="{FF2B5EF4-FFF2-40B4-BE49-F238E27FC236}">
              <a16:creationId xmlns:a16="http://schemas.microsoft.com/office/drawing/2014/main" xmlns="" id="{00000000-0008-0000-0300-0000B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8" name="Picture 85">
          <a:extLst>
            <a:ext uri="{FF2B5EF4-FFF2-40B4-BE49-F238E27FC236}">
              <a16:creationId xmlns:a16="http://schemas.microsoft.com/office/drawing/2014/main" xmlns="" id="{00000000-0008-0000-0300-0000B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799" name="Picture 25">
          <a:extLst>
            <a:ext uri="{FF2B5EF4-FFF2-40B4-BE49-F238E27FC236}">
              <a16:creationId xmlns:a16="http://schemas.microsoft.com/office/drawing/2014/main" xmlns="" id="{00000000-0008-0000-0300-0000B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0" name="Picture 25">
          <a:extLst>
            <a:ext uri="{FF2B5EF4-FFF2-40B4-BE49-F238E27FC236}">
              <a16:creationId xmlns:a16="http://schemas.microsoft.com/office/drawing/2014/main" xmlns="" id="{00000000-0008-0000-0300-0000C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1" name="Picture 31">
          <a:extLst>
            <a:ext uri="{FF2B5EF4-FFF2-40B4-BE49-F238E27FC236}">
              <a16:creationId xmlns:a16="http://schemas.microsoft.com/office/drawing/2014/main" xmlns="" id="{00000000-0008-0000-0300-0000C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2" name="Picture 37">
          <a:extLst>
            <a:ext uri="{FF2B5EF4-FFF2-40B4-BE49-F238E27FC236}">
              <a16:creationId xmlns:a16="http://schemas.microsoft.com/office/drawing/2014/main" xmlns="" id="{00000000-0008-0000-0300-0000C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3" name="Picture 31">
          <a:extLst>
            <a:ext uri="{FF2B5EF4-FFF2-40B4-BE49-F238E27FC236}">
              <a16:creationId xmlns:a16="http://schemas.microsoft.com/office/drawing/2014/main" xmlns="" id="{00000000-0008-0000-0300-0000C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4" name="Picture 37">
          <a:extLst>
            <a:ext uri="{FF2B5EF4-FFF2-40B4-BE49-F238E27FC236}">
              <a16:creationId xmlns:a16="http://schemas.microsoft.com/office/drawing/2014/main" xmlns="" id="{00000000-0008-0000-0300-0000C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5" name="Picture 31">
          <a:extLst>
            <a:ext uri="{FF2B5EF4-FFF2-40B4-BE49-F238E27FC236}">
              <a16:creationId xmlns:a16="http://schemas.microsoft.com/office/drawing/2014/main" xmlns="" id="{00000000-0008-0000-0300-0000C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6" name="Picture 37">
          <a:extLst>
            <a:ext uri="{FF2B5EF4-FFF2-40B4-BE49-F238E27FC236}">
              <a16:creationId xmlns:a16="http://schemas.microsoft.com/office/drawing/2014/main" xmlns="" id="{00000000-0008-0000-0300-0000C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7" name="Picture 31">
          <a:extLst>
            <a:ext uri="{FF2B5EF4-FFF2-40B4-BE49-F238E27FC236}">
              <a16:creationId xmlns:a16="http://schemas.microsoft.com/office/drawing/2014/main" xmlns="" id="{00000000-0008-0000-0300-0000C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8" name="Picture 37">
          <a:extLst>
            <a:ext uri="{FF2B5EF4-FFF2-40B4-BE49-F238E27FC236}">
              <a16:creationId xmlns:a16="http://schemas.microsoft.com/office/drawing/2014/main" xmlns="" id="{00000000-0008-0000-0300-0000C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09" name="Picture 31">
          <a:extLst>
            <a:ext uri="{FF2B5EF4-FFF2-40B4-BE49-F238E27FC236}">
              <a16:creationId xmlns:a16="http://schemas.microsoft.com/office/drawing/2014/main" xmlns="" id="{00000000-0008-0000-0300-0000C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0" name="Picture 37">
          <a:extLst>
            <a:ext uri="{FF2B5EF4-FFF2-40B4-BE49-F238E27FC236}">
              <a16:creationId xmlns:a16="http://schemas.microsoft.com/office/drawing/2014/main" xmlns="" id="{00000000-0008-0000-0300-0000C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1" name="Picture 31">
          <a:extLst>
            <a:ext uri="{FF2B5EF4-FFF2-40B4-BE49-F238E27FC236}">
              <a16:creationId xmlns:a16="http://schemas.microsoft.com/office/drawing/2014/main" xmlns="" id="{00000000-0008-0000-0300-0000C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2" name="Picture 37">
          <a:extLst>
            <a:ext uri="{FF2B5EF4-FFF2-40B4-BE49-F238E27FC236}">
              <a16:creationId xmlns:a16="http://schemas.microsoft.com/office/drawing/2014/main" xmlns="" id="{00000000-0008-0000-0300-0000C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3" name="Picture 31">
          <a:extLst>
            <a:ext uri="{FF2B5EF4-FFF2-40B4-BE49-F238E27FC236}">
              <a16:creationId xmlns:a16="http://schemas.microsoft.com/office/drawing/2014/main" xmlns="" id="{00000000-0008-0000-0300-0000C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4" name="Picture 37">
          <a:extLst>
            <a:ext uri="{FF2B5EF4-FFF2-40B4-BE49-F238E27FC236}">
              <a16:creationId xmlns:a16="http://schemas.microsoft.com/office/drawing/2014/main" xmlns="" id="{00000000-0008-0000-0300-0000C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5" name="Picture 31">
          <a:extLst>
            <a:ext uri="{FF2B5EF4-FFF2-40B4-BE49-F238E27FC236}">
              <a16:creationId xmlns:a16="http://schemas.microsoft.com/office/drawing/2014/main" xmlns="" id="{00000000-0008-0000-0300-0000C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6" name="Picture 37">
          <a:extLst>
            <a:ext uri="{FF2B5EF4-FFF2-40B4-BE49-F238E27FC236}">
              <a16:creationId xmlns:a16="http://schemas.microsoft.com/office/drawing/2014/main" xmlns="" id="{00000000-0008-0000-0300-0000D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7" name="Picture 31">
          <a:extLst>
            <a:ext uri="{FF2B5EF4-FFF2-40B4-BE49-F238E27FC236}">
              <a16:creationId xmlns:a16="http://schemas.microsoft.com/office/drawing/2014/main" xmlns="" id="{00000000-0008-0000-0300-0000D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8" name="Picture 37">
          <a:extLst>
            <a:ext uri="{FF2B5EF4-FFF2-40B4-BE49-F238E27FC236}">
              <a16:creationId xmlns:a16="http://schemas.microsoft.com/office/drawing/2014/main" xmlns="" id="{00000000-0008-0000-0300-0000D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19" name="Picture 31">
          <a:extLst>
            <a:ext uri="{FF2B5EF4-FFF2-40B4-BE49-F238E27FC236}">
              <a16:creationId xmlns:a16="http://schemas.microsoft.com/office/drawing/2014/main" xmlns="" id="{00000000-0008-0000-0300-0000D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0" name="Picture 37">
          <a:extLst>
            <a:ext uri="{FF2B5EF4-FFF2-40B4-BE49-F238E27FC236}">
              <a16:creationId xmlns:a16="http://schemas.microsoft.com/office/drawing/2014/main" xmlns="" id="{00000000-0008-0000-0300-0000D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1" name="Picture 31">
          <a:extLst>
            <a:ext uri="{FF2B5EF4-FFF2-40B4-BE49-F238E27FC236}">
              <a16:creationId xmlns:a16="http://schemas.microsoft.com/office/drawing/2014/main" xmlns="" id="{00000000-0008-0000-0300-0000D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2" name="Picture 37">
          <a:extLst>
            <a:ext uri="{FF2B5EF4-FFF2-40B4-BE49-F238E27FC236}">
              <a16:creationId xmlns:a16="http://schemas.microsoft.com/office/drawing/2014/main" xmlns="" id="{00000000-0008-0000-0300-0000D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3" name="Picture 31">
          <a:extLst>
            <a:ext uri="{FF2B5EF4-FFF2-40B4-BE49-F238E27FC236}">
              <a16:creationId xmlns:a16="http://schemas.microsoft.com/office/drawing/2014/main" xmlns="" id="{00000000-0008-0000-0300-0000D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4" name="Picture 37">
          <a:extLst>
            <a:ext uri="{FF2B5EF4-FFF2-40B4-BE49-F238E27FC236}">
              <a16:creationId xmlns:a16="http://schemas.microsoft.com/office/drawing/2014/main" xmlns="" id="{00000000-0008-0000-0300-0000D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5" name="Picture 31">
          <a:extLst>
            <a:ext uri="{FF2B5EF4-FFF2-40B4-BE49-F238E27FC236}">
              <a16:creationId xmlns:a16="http://schemas.microsoft.com/office/drawing/2014/main" xmlns="" id="{00000000-0008-0000-0300-0000D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6" name="Picture 37">
          <a:extLst>
            <a:ext uri="{FF2B5EF4-FFF2-40B4-BE49-F238E27FC236}">
              <a16:creationId xmlns:a16="http://schemas.microsoft.com/office/drawing/2014/main" xmlns="" id="{00000000-0008-0000-0300-0000D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7" name="Picture 43">
          <a:extLst>
            <a:ext uri="{FF2B5EF4-FFF2-40B4-BE49-F238E27FC236}">
              <a16:creationId xmlns:a16="http://schemas.microsoft.com/office/drawing/2014/main" xmlns="" id="{00000000-0008-0000-0300-0000D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8" name="Picture 51">
          <a:extLst>
            <a:ext uri="{FF2B5EF4-FFF2-40B4-BE49-F238E27FC236}">
              <a16:creationId xmlns:a16="http://schemas.microsoft.com/office/drawing/2014/main" xmlns="" id="{00000000-0008-0000-0300-0000D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29" name="Picture 57">
          <a:extLst>
            <a:ext uri="{FF2B5EF4-FFF2-40B4-BE49-F238E27FC236}">
              <a16:creationId xmlns:a16="http://schemas.microsoft.com/office/drawing/2014/main" xmlns="" id="{00000000-0008-0000-0300-0000D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0" name="Picture 61">
          <a:extLst>
            <a:ext uri="{FF2B5EF4-FFF2-40B4-BE49-F238E27FC236}">
              <a16:creationId xmlns:a16="http://schemas.microsoft.com/office/drawing/2014/main" xmlns="" id="{00000000-0008-0000-0300-0000D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1" name="Picture 69">
          <a:extLst>
            <a:ext uri="{FF2B5EF4-FFF2-40B4-BE49-F238E27FC236}">
              <a16:creationId xmlns:a16="http://schemas.microsoft.com/office/drawing/2014/main" xmlns="" id="{00000000-0008-0000-0300-0000D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2" name="Picture 75">
          <a:extLst>
            <a:ext uri="{FF2B5EF4-FFF2-40B4-BE49-F238E27FC236}">
              <a16:creationId xmlns:a16="http://schemas.microsoft.com/office/drawing/2014/main" xmlns="" id="{00000000-0008-0000-0300-0000E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3" name="Picture 81">
          <a:extLst>
            <a:ext uri="{FF2B5EF4-FFF2-40B4-BE49-F238E27FC236}">
              <a16:creationId xmlns:a16="http://schemas.microsoft.com/office/drawing/2014/main" xmlns="" id="{00000000-0008-0000-0300-0000E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4" name="Picture 85">
          <a:extLst>
            <a:ext uri="{FF2B5EF4-FFF2-40B4-BE49-F238E27FC236}">
              <a16:creationId xmlns:a16="http://schemas.microsoft.com/office/drawing/2014/main" xmlns="" id="{00000000-0008-0000-0300-0000E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5" name="Picture 91">
          <a:extLst>
            <a:ext uri="{FF2B5EF4-FFF2-40B4-BE49-F238E27FC236}">
              <a16:creationId xmlns:a16="http://schemas.microsoft.com/office/drawing/2014/main" xmlns="" id="{00000000-0008-0000-0300-0000E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6" name="Picture 97">
          <a:extLst>
            <a:ext uri="{FF2B5EF4-FFF2-40B4-BE49-F238E27FC236}">
              <a16:creationId xmlns:a16="http://schemas.microsoft.com/office/drawing/2014/main" xmlns="" id="{00000000-0008-0000-0300-0000E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7" name="Picture 103">
          <a:extLst>
            <a:ext uri="{FF2B5EF4-FFF2-40B4-BE49-F238E27FC236}">
              <a16:creationId xmlns:a16="http://schemas.microsoft.com/office/drawing/2014/main" xmlns="" id="{00000000-0008-0000-0300-0000E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8" name="Picture 109">
          <a:extLst>
            <a:ext uri="{FF2B5EF4-FFF2-40B4-BE49-F238E27FC236}">
              <a16:creationId xmlns:a16="http://schemas.microsoft.com/office/drawing/2014/main" xmlns="" id="{00000000-0008-0000-0300-0000E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39" name="Picture 115">
          <a:extLst>
            <a:ext uri="{FF2B5EF4-FFF2-40B4-BE49-F238E27FC236}">
              <a16:creationId xmlns:a16="http://schemas.microsoft.com/office/drawing/2014/main" xmlns="" id="{00000000-0008-0000-0300-0000E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0" name="Picture 123">
          <a:extLst>
            <a:ext uri="{FF2B5EF4-FFF2-40B4-BE49-F238E27FC236}">
              <a16:creationId xmlns:a16="http://schemas.microsoft.com/office/drawing/2014/main" xmlns="" id="{00000000-0008-0000-0300-0000E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1" name="Picture 129">
          <a:extLst>
            <a:ext uri="{FF2B5EF4-FFF2-40B4-BE49-F238E27FC236}">
              <a16:creationId xmlns:a16="http://schemas.microsoft.com/office/drawing/2014/main" xmlns="" id="{00000000-0008-0000-0300-0000E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2" name="Picture 135">
          <a:extLst>
            <a:ext uri="{FF2B5EF4-FFF2-40B4-BE49-F238E27FC236}">
              <a16:creationId xmlns:a16="http://schemas.microsoft.com/office/drawing/2014/main" xmlns="" id="{00000000-0008-0000-0300-0000E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3" name="Picture 141">
          <a:extLst>
            <a:ext uri="{FF2B5EF4-FFF2-40B4-BE49-F238E27FC236}">
              <a16:creationId xmlns:a16="http://schemas.microsoft.com/office/drawing/2014/main" xmlns="" id="{00000000-0008-0000-0300-0000E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4" name="Picture 147">
          <a:extLst>
            <a:ext uri="{FF2B5EF4-FFF2-40B4-BE49-F238E27FC236}">
              <a16:creationId xmlns:a16="http://schemas.microsoft.com/office/drawing/2014/main" xmlns="" id="{00000000-0008-0000-0300-0000E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5" name="Picture 153">
          <a:extLst>
            <a:ext uri="{FF2B5EF4-FFF2-40B4-BE49-F238E27FC236}">
              <a16:creationId xmlns:a16="http://schemas.microsoft.com/office/drawing/2014/main" xmlns="" id="{00000000-0008-0000-0300-0000E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6" name="Picture 157">
          <a:extLst>
            <a:ext uri="{FF2B5EF4-FFF2-40B4-BE49-F238E27FC236}">
              <a16:creationId xmlns:a16="http://schemas.microsoft.com/office/drawing/2014/main" xmlns="" id="{00000000-0008-0000-0300-0000E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7" name="Picture 163">
          <a:extLst>
            <a:ext uri="{FF2B5EF4-FFF2-40B4-BE49-F238E27FC236}">
              <a16:creationId xmlns:a16="http://schemas.microsoft.com/office/drawing/2014/main" xmlns="" id="{00000000-0008-0000-0300-0000E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8" name="Picture 171">
          <a:extLst>
            <a:ext uri="{FF2B5EF4-FFF2-40B4-BE49-F238E27FC236}">
              <a16:creationId xmlns:a16="http://schemas.microsoft.com/office/drawing/2014/main" xmlns="" id="{00000000-0008-0000-0300-0000F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49" name="Picture 177">
          <a:extLst>
            <a:ext uri="{FF2B5EF4-FFF2-40B4-BE49-F238E27FC236}">
              <a16:creationId xmlns:a16="http://schemas.microsoft.com/office/drawing/2014/main" xmlns="" id="{00000000-0008-0000-0300-0000F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0" name="Picture 181">
          <a:extLst>
            <a:ext uri="{FF2B5EF4-FFF2-40B4-BE49-F238E27FC236}">
              <a16:creationId xmlns:a16="http://schemas.microsoft.com/office/drawing/2014/main" xmlns="" id="{00000000-0008-0000-0300-0000F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1" name="Picture 187">
          <a:extLst>
            <a:ext uri="{FF2B5EF4-FFF2-40B4-BE49-F238E27FC236}">
              <a16:creationId xmlns:a16="http://schemas.microsoft.com/office/drawing/2014/main" xmlns="" id="{00000000-0008-0000-0300-0000F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2" name="Picture 123">
          <a:extLst>
            <a:ext uri="{FF2B5EF4-FFF2-40B4-BE49-F238E27FC236}">
              <a16:creationId xmlns:a16="http://schemas.microsoft.com/office/drawing/2014/main" xmlns="" id="{00000000-0008-0000-0300-0000F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3" name="Picture 141">
          <a:extLst>
            <a:ext uri="{FF2B5EF4-FFF2-40B4-BE49-F238E27FC236}">
              <a16:creationId xmlns:a16="http://schemas.microsoft.com/office/drawing/2014/main" xmlns="" id="{00000000-0008-0000-0300-0000F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4" name="Picture 147">
          <a:extLst>
            <a:ext uri="{FF2B5EF4-FFF2-40B4-BE49-F238E27FC236}">
              <a16:creationId xmlns:a16="http://schemas.microsoft.com/office/drawing/2014/main" xmlns="" id="{00000000-0008-0000-0300-0000F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5" name="Picture 141">
          <a:extLst>
            <a:ext uri="{FF2B5EF4-FFF2-40B4-BE49-F238E27FC236}">
              <a16:creationId xmlns:a16="http://schemas.microsoft.com/office/drawing/2014/main" xmlns="" id="{00000000-0008-0000-0300-0000F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6" name="Picture 147">
          <a:extLst>
            <a:ext uri="{FF2B5EF4-FFF2-40B4-BE49-F238E27FC236}">
              <a16:creationId xmlns:a16="http://schemas.microsoft.com/office/drawing/2014/main" xmlns="" id="{00000000-0008-0000-0300-0000F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7" name="Picture 141">
          <a:extLst>
            <a:ext uri="{FF2B5EF4-FFF2-40B4-BE49-F238E27FC236}">
              <a16:creationId xmlns:a16="http://schemas.microsoft.com/office/drawing/2014/main" xmlns="" id="{00000000-0008-0000-0300-0000F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8" name="Picture 181">
          <a:extLst>
            <a:ext uri="{FF2B5EF4-FFF2-40B4-BE49-F238E27FC236}">
              <a16:creationId xmlns:a16="http://schemas.microsoft.com/office/drawing/2014/main" xmlns="" id="{00000000-0008-0000-0300-0000F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59" name="Picture 153">
          <a:extLst>
            <a:ext uri="{FF2B5EF4-FFF2-40B4-BE49-F238E27FC236}">
              <a16:creationId xmlns:a16="http://schemas.microsoft.com/office/drawing/2014/main" xmlns="" id="{00000000-0008-0000-0300-0000F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0" name="Picture 157">
          <a:extLst>
            <a:ext uri="{FF2B5EF4-FFF2-40B4-BE49-F238E27FC236}">
              <a16:creationId xmlns:a16="http://schemas.microsoft.com/office/drawing/2014/main" xmlns="" id="{00000000-0008-0000-0300-0000F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1" name="Picture 85">
          <a:extLst>
            <a:ext uri="{FF2B5EF4-FFF2-40B4-BE49-F238E27FC236}">
              <a16:creationId xmlns:a16="http://schemas.microsoft.com/office/drawing/2014/main" xmlns="" id="{00000000-0008-0000-0300-0000F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2" name="Picture 31">
          <a:extLst>
            <a:ext uri="{FF2B5EF4-FFF2-40B4-BE49-F238E27FC236}">
              <a16:creationId xmlns:a16="http://schemas.microsoft.com/office/drawing/2014/main" xmlns="" id="{00000000-0008-0000-0300-0000F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3" name="Picture 37">
          <a:extLst>
            <a:ext uri="{FF2B5EF4-FFF2-40B4-BE49-F238E27FC236}">
              <a16:creationId xmlns:a16="http://schemas.microsoft.com/office/drawing/2014/main" xmlns="" id="{00000000-0008-0000-0300-0000F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4" name="Picture 31">
          <a:extLst>
            <a:ext uri="{FF2B5EF4-FFF2-40B4-BE49-F238E27FC236}">
              <a16:creationId xmlns:a16="http://schemas.microsoft.com/office/drawing/2014/main" xmlns="" id="{00000000-0008-0000-0300-00000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5" name="Picture 37">
          <a:extLst>
            <a:ext uri="{FF2B5EF4-FFF2-40B4-BE49-F238E27FC236}">
              <a16:creationId xmlns:a16="http://schemas.microsoft.com/office/drawing/2014/main" xmlns="" id="{00000000-0008-0000-0300-00000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6" name="Picture 31">
          <a:extLst>
            <a:ext uri="{FF2B5EF4-FFF2-40B4-BE49-F238E27FC236}">
              <a16:creationId xmlns:a16="http://schemas.microsoft.com/office/drawing/2014/main" xmlns="" id="{00000000-0008-0000-0300-00000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7" name="Picture 37">
          <a:extLst>
            <a:ext uri="{FF2B5EF4-FFF2-40B4-BE49-F238E27FC236}">
              <a16:creationId xmlns:a16="http://schemas.microsoft.com/office/drawing/2014/main" xmlns="" id="{00000000-0008-0000-0300-00000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8" name="Picture 31">
          <a:extLst>
            <a:ext uri="{FF2B5EF4-FFF2-40B4-BE49-F238E27FC236}">
              <a16:creationId xmlns:a16="http://schemas.microsoft.com/office/drawing/2014/main" xmlns="" id="{00000000-0008-0000-0300-00000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869" name="Picture 37">
          <a:extLst>
            <a:ext uri="{FF2B5EF4-FFF2-40B4-BE49-F238E27FC236}">
              <a16:creationId xmlns:a16="http://schemas.microsoft.com/office/drawing/2014/main" xmlns="" id="{00000000-0008-0000-0300-00000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0" name="Picture 43">
          <a:extLst>
            <a:ext uri="{FF2B5EF4-FFF2-40B4-BE49-F238E27FC236}">
              <a16:creationId xmlns:a16="http://schemas.microsoft.com/office/drawing/2014/main" xmlns="" id="{00000000-0008-0000-0300-00000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1" name="Picture 51">
          <a:extLst>
            <a:ext uri="{FF2B5EF4-FFF2-40B4-BE49-F238E27FC236}">
              <a16:creationId xmlns:a16="http://schemas.microsoft.com/office/drawing/2014/main" xmlns="" id="{00000000-0008-0000-0300-00000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2" name="Picture 57">
          <a:extLst>
            <a:ext uri="{FF2B5EF4-FFF2-40B4-BE49-F238E27FC236}">
              <a16:creationId xmlns:a16="http://schemas.microsoft.com/office/drawing/2014/main" xmlns="" id="{00000000-0008-0000-0300-00000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3" name="Picture 61">
          <a:extLst>
            <a:ext uri="{FF2B5EF4-FFF2-40B4-BE49-F238E27FC236}">
              <a16:creationId xmlns:a16="http://schemas.microsoft.com/office/drawing/2014/main" xmlns="" id="{00000000-0008-0000-0300-00000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4" name="Picture 69">
          <a:extLst>
            <a:ext uri="{FF2B5EF4-FFF2-40B4-BE49-F238E27FC236}">
              <a16:creationId xmlns:a16="http://schemas.microsoft.com/office/drawing/2014/main" xmlns="" id="{00000000-0008-0000-0300-00000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5" name="Picture 75">
          <a:extLst>
            <a:ext uri="{FF2B5EF4-FFF2-40B4-BE49-F238E27FC236}">
              <a16:creationId xmlns:a16="http://schemas.microsoft.com/office/drawing/2014/main" xmlns="" id="{00000000-0008-0000-0300-00000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6" name="Picture 81">
          <a:extLst>
            <a:ext uri="{FF2B5EF4-FFF2-40B4-BE49-F238E27FC236}">
              <a16:creationId xmlns:a16="http://schemas.microsoft.com/office/drawing/2014/main" xmlns="" id="{00000000-0008-0000-0300-00000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7" name="Picture 85">
          <a:extLst>
            <a:ext uri="{FF2B5EF4-FFF2-40B4-BE49-F238E27FC236}">
              <a16:creationId xmlns:a16="http://schemas.microsoft.com/office/drawing/2014/main" xmlns="" id="{00000000-0008-0000-0300-00000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8" name="Picture 91">
          <a:extLst>
            <a:ext uri="{FF2B5EF4-FFF2-40B4-BE49-F238E27FC236}">
              <a16:creationId xmlns:a16="http://schemas.microsoft.com/office/drawing/2014/main" xmlns="" id="{00000000-0008-0000-0300-00000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79" name="Picture 97">
          <a:extLst>
            <a:ext uri="{FF2B5EF4-FFF2-40B4-BE49-F238E27FC236}">
              <a16:creationId xmlns:a16="http://schemas.microsoft.com/office/drawing/2014/main" xmlns="" id="{00000000-0008-0000-0300-00000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0" name="Picture 103">
          <a:extLst>
            <a:ext uri="{FF2B5EF4-FFF2-40B4-BE49-F238E27FC236}">
              <a16:creationId xmlns:a16="http://schemas.microsoft.com/office/drawing/2014/main" xmlns="" id="{00000000-0008-0000-0300-00001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1" name="Picture 109">
          <a:extLst>
            <a:ext uri="{FF2B5EF4-FFF2-40B4-BE49-F238E27FC236}">
              <a16:creationId xmlns:a16="http://schemas.microsoft.com/office/drawing/2014/main" xmlns="" id="{00000000-0008-0000-0300-00001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2" name="Picture 115">
          <a:extLst>
            <a:ext uri="{FF2B5EF4-FFF2-40B4-BE49-F238E27FC236}">
              <a16:creationId xmlns:a16="http://schemas.microsoft.com/office/drawing/2014/main" xmlns="" id="{00000000-0008-0000-0300-00001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3" name="Picture 123">
          <a:extLst>
            <a:ext uri="{FF2B5EF4-FFF2-40B4-BE49-F238E27FC236}">
              <a16:creationId xmlns:a16="http://schemas.microsoft.com/office/drawing/2014/main" xmlns="" id="{00000000-0008-0000-0300-00001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4" name="Picture 129">
          <a:extLst>
            <a:ext uri="{FF2B5EF4-FFF2-40B4-BE49-F238E27FC236}">
              <a16:creationId xmlns:a16="http://schemas.microsoft.com/office/drawing/2014/main" xmlns="" id="{00000000-0008-0000-0300-00001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5" name="Picture 135">
          <a:extLst>
            <a:ext uri="{FF2B5EF4-FFF2-40B4-BE49-F238E27FC236}">
              <a16:creationId xmlns:a16="http://schemas.microsoft.com/office/drawing/2014/main" xmlns="" id="{00000000-0008-0000-0300-00001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6" name="Picture 141">
          <a:extLst>
            <a:ext uri="{FF2B5EF4-FFF2-40B4-BE49-F238E27FC236}">
              <a16:creationId xmlns:a16="http://schemas.microsoft.com/office/drawing/2014/main" xmlns="" id="{00000000-0008-0000-0300-00001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7" name="Picture 147">
          <a:extLst>
            <a:ext uri="{FF2B5EF4-FFF2-40B4-BE49-F238E27FC236}">
              <a16:creationId xmlns:a16="http://schemas.microsoft.com/office/drawing/2014/main" xmlns="" id="{00000000-0008-0000-0300-00001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8" name="Picture 153">
          <a:extLst>
            <a:ext uri="{FF2B5EF4-FFF2-40B4-BE49-F238E27FC236}">
              <a16:creationId xmlns:a16="http://schemas.microsoft.com/office/drawing/2014/main" xmlns="" id="{00000000-0008-0000-0300-00001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89" name="Picture 157">
          <a:extLst>
            <a:ext uri="{FF2B5EF4-FFF2-40B4-BE49-F238E27FC236}">
              <a16:creationId xmlns:a16="http://schemas.microsoft.com/office/drawing/2014/main" xmlns="" id="{00000000-0008-0000-0300-00001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0" name="Picture 163">
          <a:extLst>
            <a:ext uri="{FF2B5EF4-FFF2-40B4-BE49-F238E27FC236}">
              <a16:creationId xmlns:a16="http://schemas.microsoft.com/office/drawing/2014/main" xmlns="" id="{00000000-0008-0000-0300-00001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1" name="Picture 171">
          <a:extLst>
            <a:ext uri="{FF2B5EF4-FFF2-40B4-BE49-F238E27FC236}">
              <a16:creationId xmlns:a16="http://schemas.microsoft.com/office/drawing/2014/main" xmlns="" id="{00000000-0008-0000-0300-00001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2" name="Picture 177">
          <a:extLst>
            <a:ext uri="{FF2B5EF4-FFF2-40B4-BE49-F238E27FC236}">
              <a16:creationId xmlns:a16="http://schemas.microsoft.com/office/drawing/2014/main" xmlns="" id="{00000000-0008-0000-0300-00001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3" name="Picture 181">
          <a:extLst>
            <a:ext uri="{FF2B5EF4-FFF2-40B4-BE49-F238E27FC236}">
              <a16:creationId xmlns:a16="http://schemas.microsoft.com/office/drawing/2014/main" xmlns="" id="{00000000-0008-0000-0300-00001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4" name="Picture 187">
          <a:extLst>
            <a:ext uri="{FF2B5EF4-FFF2-40B4-BE49-F238E27FC236}">
              <a16:creationId xmlns:a16="http://schemas.microsoft.com/office/drawing/2014/main" xmlns="" id="{00000000-0008-0000-0300-00001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5" name="Picture 123">
          <a:extLst>
            <a:ext uri="{FF2B5EF4-FFF2-40B4-BE49-F238E27FC236}">
              <a16:creationId xmlns:a16="http://schemas.microsoft.com/office/drawing/2014/main" xmlns="" id="{00000000-0008-0000-0300-00001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6" name="Picture 141">
          <a:extLst>
            <a:ext uri="{FF2B5EF4-FFF2-40B4-BE49-F238E27FC236}">
              <a16:creationId xmlns:a16="http://schemas.microsoft.com/office/drawing/2014/main" xmlns="" id="{00000000-0008-0000-0300-00002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7" name="Picture 147">
          <a:extLst>
            <a:ext uri="{FF2B5EF4-FFF2-40B4-BE49-F238E27FC236}">
              <a16:creationId xmlns:a16="http://schemas.microsoft.com/office/drawing/2014/main" xmlns="" id="{00000000-0008-0000-0300-00002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8" name="Picture 141">
          <a:extLst>
            <a:ext uri="{FF2B5EF4-FFF2-40B4-BE49-F238E27FC236}">
              <a16:creationId xmlns:a16="http://schemas.microsoft.com/office/drawing/2014/main" xmlns="" id="{00000000-0008-0000-0300-00002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899" name="Picture 147">
          <a:extLst>
            <a:ext uri="{FF2B5EF4-FFF2-40B4-BE49-F238E27FC236}">
              <a16:creationId xmlns:a16="http://schemas.microsoft.com/office/drawing/2014/main" xmlns="" id="{00000000-0008-0000-0300-00002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0" name="Picture 141">
          <a:extLst>
            <a:ext uri="{FF2B5EF4-FFF2-40B4-BE49-F238E27FC236}">
              <a16:creationId xmlns:a16="http://schemas.microsoft.com/office/drawing/2014/main" xmlns="" id="{00000000-0008-0000-0300-00002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1" name="Picture 181">
          <a:extLst>
            <a:ext uri="{FF2B5EF4-FFF2-40B4-BE49-F238E27FC236}">
              <a16:creationId xmlns:a16="http://schemas.microsoft.com/office/drawing/2014/main" xmlns="" id="{00000000-0008-0000-0300-00002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2" name="Picture 153">
          <a:extLst>
            <a:ext uri="{FF2B5EF4-FFF2-40B4-BE49-F238E27FC236}">
              <a16:creationId xmlns:a16="http://schemas.microsoft.com/office/drawing/2014/main" xmlns="" id="{00000000-0008-0000-0300-00002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3" name="Picture 157">
          <a:extLst>
            <a:ext uri="{FF2B5EF4-FFF2-40B4-BE49-F238E27FC236}">
              <a16:creationId xmlns:a16="http://schemas.microsoft.com/office/drawing/2014/main" xmlns="" id="{00000000-0008-0000-0300-00002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4" name="Picture 85">
          <a:extLst>
            <a:ext uri="{FF2B5EF4-FFF2-40B4-BE49-F238E27FC236}">
              <a16:creationId xmlns:a16="http://schemas.microsoft.com/office/drawing/2014/main" xmlns="" id="{00000000-0008-0000-0300-00002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5" name="Picture 25">
          <a:extLst>
            <a:ext uri="{FF2B5EF4-FFF2-40B4-BE49-F238E27FC236}">
              <a16:creationId xmlns:a16="http://schemas.microsoft.com/office/drawing/2014/main" xmlns="" id="{00000000-0008-0000-0300-00002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6" name="Picture 25">
          <a:extLst>
            <a:ext uri="{FF2B5EF4-FFF2-40B4-BE49-F238E27FC236}">
              <a16:creationId xmlns:a16="http://schemas.microsoft.com/office/drawing/2014/main" xmlns="" id="{00000000-0008-0000-0300-00002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7" name="Picture 31">
          <a:extLst>
            <a:ext uri="{FF2B5EF4-FFF2-40B4-BE49-F238E27FC236}">
              <a16:creationId xmlns:a16="http://schemas.microsoft.com/office/drawing/2014/main" xmlns="" id="{00000000-0008-0000-0300-00002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8" name="Picture 37">
          <a:extLst>
            <a:ext uri="{FF2B5EF4-FFF2-40B4-BE49-F238E27FC236}">
              <a16:creationId xmlns:a16="http://schemas.microsoft.com/office/drawing/2014/main" xmlns="" id="{00000000-0008-0000-0300-00002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09" name="Picture 31">
          <a:extLst>
            <a:ext uri="{FF2B5EF4-FFF2-40B4-BE49-F238E27FC236}">
              <a16:creationId xmlns:a16="http://schemas.microsoft.com/office/drawing/2014/main" xmlns="" id="{00000000-0008-0000-0300-00002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0" name="Picture 37">
          <a:extLst>
            <a:ext uri="{FF2B5EF4-FFF2-40B4-BE49-F238E27FC236}">
              <a16:creationId xmlns:a16="http://schemas.microsoft.com/office/drawing/2014/main" xmlns="" id="{00000000-0008-0000-0300-00002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1" name="Picture 31">
          <a:extLst>
            <a:ext uri="{FF2B5EF4-FFF2-40B4-BE49-F238E27FC236}">
              <a16:creationId xmlns:a16="http://schemas.microsoft.com/office/drawing/2014/main" xmlns="" id="{00000000-0008-0000-0300-00002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2" name="Picture 37">
          <a:extLst>
            <a:ext uri="{FF2B5EF4-FFF2-40B4-BE49-F238E27FC236}">
              <a16:creationId xmlns:a16="http://schemas.microsoft.com/office/drawing/2014/main" xmlns="" id="{00000000-0008-0000-0300-00003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3" name="Picture 31">
          <a:extLst>
            <a:ext uri="{FF2B5EF4-FFF2-40B4-BE49-F238E27FC236}">
              <a16:creationId xmlns:a16="http://schemas.microsoft.com/office/drawing/2014/main" xmlns="" id="{00000000-0008-0000-0300-00003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4" name="Picture 37">
          <a:extLst>
            <a:ext uri="{FF2B5EF4-FFF2-40B4-BE49-F238E27FC236}">
              <a16:creationId xmlns:a16="http://schemas.microsoft.com/office/drawing/2014/main" xmlns="" id="{00000000-0008-0000-0300-00003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5" name="Picture 31">
          <a:extLst>
            <a:ext uri="{FF2B5EF4-FFF2-40B4-BE49-F238E27FC236}">
              <a16:creationId xmlns:a16="http://schemas.microsoft.com/office/drawing/2014/main" xmlns="" id="{00000000-0008-0000-0300-00003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6" name="Picture 37">
          <a:extLst>
            <a:ext uri="{FF2B5EF4-FFF2-40B4-BE49-F238E27FC236}">
              <a16:creationId xmlns:a16="http://schemas.microsoft.com/office/drawing/2014/main" xmlns="" id="{00000000-0008-0000-0300-00003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7" name="Picture 31">
          <a:extLst>
            <a:ext uri="{FF2B5EF4-FFF2-40B4-BE49-F238E27FC236}">
              <a16:creationId xmlns:a16="http://schemas.microsoft.com/office/drawing/2014/main" xmlns="" id="{00000000-0008-0000-0300-00003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8" name="Picture 37">
          <a:extLst>
            <a:ext uri="{FF2B5EF4-FFF2-40B4-BE49-F238E27FC236}">
              <a16:creationId xmlns:a16="http://schemas.microsoft.com/office/drawing/2014/main" xmlns="" id="{00000000-0008-0000-0300-00003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19" name="Picture 31">
          <a:extLst>
            <a:ext uri="{FF2B5EF4-FFF2-40B4-BE49-F238E27FC236}">
              <a16:creationId xmlns:a16="http://schemas.microsoft.com/office/drawing/2014/main" xmlns="" id="{00000000-0008-0000-0300-00003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0" name="Picture 37">
          <a:extLst>
            <a:ext uri="{FF2B5EF4-FFF2-40B4-BE49-F238E27FC236}">
              <a16:creationId xmlns:a16="http://schemas.microsoft.com/office/drawing/2014/main" xmlns="" id="{00000000-0008-0000-0300-00003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1" name="Picture 31">
          <a:extLst>
            <a:ext uri="{FF2B5EF4-FFF2-40B4-BE49-F238E27FC236}">
              <a16:creationId xmlns:a16="http://schemas.microsoft.com/office/drawing/2014/main" xmlns="" id="{00000000-0008-0000-0300-00003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2" name="Picture 37">
          <a:extLst>
            <a:ext uri="{FF2B5EF4-FFF2-40B4-BE49-F238E27FC236}">
              <a16:creationId xmlns:a16="http://schemas.microsoft.com/office/drawing/2014/main" xmlns="" id="{00000000-0008-0000-0300-00003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3" name="Picture 31">
          <a:extLst>
            <a:ext uri="{FF2B5EF4-FFF2-40B4-BE49-F238E27FC236}">
              <a16:creationId xmlns:a16="http://schemas.microsoft.com/office/drawing/2014/main" xmlns="" id="{00000000-0008-0000-0300-00003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4" name="Picture 37">
          <a:extLst>
            <a:ext uri="{FF2B5EF4-FFF2-40B4-BE49-F238E27FC236}">
              <a16:creationId xmlns:a16="http://schemas.microsoft.com/office/drawing/2014/main" xmlns="" id="{00000000-0008-0000-0300-00003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5" name="Picture 31">
          <a:extLst>
            <a:ext uri="{FF2B5EF4-FFF2-40B4-BE49-F238E27FC236}">
              <a16:creationId xmlns:a16="http://schemas.microsoft.com/office/drawing/2014/main" xmlns="" id="{00000000-0008-0000-0300-00003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6" name="Picture 37">
          <a:extLst>
            <a:ext uri="{FF2B5EF4-FFF2-40B4-BE49-F238E27FC236}">
              <a16:creationId xmlns:a16="http://schemas.microsoft.com/office/drawing/2014/main" xmlns="" id="{00000000-0008-0000-0300-00003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7" name="Picture 31">
          <a:extLst>
            <a:ext uri="{FF2B5EF4-FFF2-40B4-BE49-F238E27FC236}">
              <a16:creationId xmlns:a16="http://schemas.microsoft.com/office/drawing/2014/main" xmlns="" id="{00000000-0008-0000-0300-00003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8" name="Picture 37">
          <a:extLst>
            <a:ext uri="{FF2B5EF4-FFF2-40B4-BE49-F238E27FC236}">
              <a16:creationId xmlns:a16="http://schemas.microsoft.com/office/drawing/2014/main" xmlns="" id="{00000000-0008-0000-0300-00004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29" name="Picture 31">
          <a:extLst>
            <a:ext uri="{FF2B5EF4-FFF2-40B4-BE49-F238E27FC236}">
              <a16:creationId xmlns:a16="http://schemas.microsoft.com/office/drawing/2014/main" xmlns="" id="{00000000-0008-0000-0300-00004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0" name="Picture 37">
          <a:extLst>
            <a:ext uri="{FF2B5EF4-FFF2-40B4-BE49-F238E27FC236}">
              <a16:creationId xmlns:a16="http://schemas.microsoft.com/office/drawing/2014/main" xmlns="" id="{00000000-0008-0000-0300-00004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1" name="Picture 31">
          <a:extLst>
            <a:ext uri="{FF2B5EF4-FFF2-40B4-BE49-F238E27FC236}">
              <a16:creationId xmlns:a16="http://schemas.microsoft.com/office/drawing/2014/main" xmlns="" id="{00000000-0008-0000-0300-00004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2" name="Picture 37">
          <a:extLst>
            <a:ext uri="{FF2B5EF4-FFF2-40B4-BE49-F238E27FC236}">
              <a16:creationId xmlns:a16="http://schemas.microsoft.com/office/drawing/2014/main" xmlns="" id="{00000000-0008-0000-0300-00004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3" name="Picture 43">
          <a:extLst>
            <a:ext uri="{FF2B5EF4-FFF2-40B4-BE49-F238E27FC236}">
              <a16:creationId xmlns:a16="http://schemas.microsoft.com/office/drawing/2014/main" xmlns="" id="{00000000-0008-0000-0300-00004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4" name="Picture 51">
          <a:extLst>
            <a:ext uri="{FF2B5EF4-FFF2-40B4-BE49-F238E27FC236}">
              <a16:creationId xmlns:a16="http://schemas.microsoft.com/office/drawing/2014/main" xmlns="" id="{00000000-0008-0000-0300-00004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5" name="Picture 57">
          <a:extLst>
            <a:ext uri="{FF2B5EF4-FFF2-40B4-BE49-F238E27FC236}">
              <a16:creationId xmlns:a16="http://schemas.microsoft.com/office/drawing/2014/main" xmlns="" id="{00000000-0008-0000-0300-00004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6" name="Picture 61">
          <a:extLst>
            <a:ext uri="{FF2B5EF4-FFF2-40B4-BE49-F238E27FC236}">
              <a16:creationId xmlns:a16="http://schemas.microsoft.com/office/drawing/2014/main" xmlns="" id="{00000000-0008-0000-0300-00004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7" name="Picture 69">
          <a:extLst>
            <a:ext uri="{FF2B5EF4-FFF2-40B4-BE49-F238E27FC236}">
              <a16:creationId xmlns:a16="http://schemas.microsoft.com/office/drawing/2014/main" xmlns="" id="{00000000-0008-0000-0300-00004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8" name="Picture 75">
          <a:extLst>
            <a:ext uri="{FF2B5EF4-FFF2-40B4-BE49-F238E27FC236}">
              <a16:creationId xmlns:a16="http://schemas.microsoft.com/office/drawing/2014/main" xmlns="" id="{00000000-0008-0000-0300-00004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39" name="Picture 81">
          <a:extLst>
            <a:ext uri="{FF2B5EF4-FFF2-40B4-BE49-F238E27FC236}">
              <a16:creationId xmlns:a16="http://schemas.microsoft.com/office/drawing/2014/main" xmlns="" id="{00000000-0008-0000-0300-00004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0" name="Picture 85">
          <a:extLst>
            <a:ext uri="{FF2B5EF4-FFF2-40B4-BE49-F238E27FC236}">
              <a16:creationId xmlns:a16="http://schemas.microsoft.com/office/drawing/2014/main" xmlns="" id="{00000000-0008-0000-0300-00004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1" name="Picture 91">
          <a:extLst>
            <a:ext uri="{FF2B5EF4-FFF2-40B4-BE49-F238E27FC236}">
              <a16:creationId xmlns:a16="http://schemas.microsoft.com/office/drawing/2014/main" xmlns="" id="{00000000-0008-0000-0300-00004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2" name="Picture 97">
          <a:extLst>
            <a:ext uri="{FF2B5EF4-FFF2-40B4-BE49-F238E27FC236}">
              <a16:creationId xmlns:a16="http://schemas.microsoft.com/office/drawing/2014/main" xmlns="" id="{00000000-0008-0000-0300-00004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3" name="Picture 103">
          <a:extLst>
            <a:ext uri="{FF2B5EF4-FFF2-40B4-BE49-F238E27FC236}">
              <a16:creationId xmlns:a16="http://schemas.microsoft.com/office/drawing/2014/main" xmlns="" id="{00000000-0008-0000-0300-00004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4" name="Picture 109">
          <a:extLst>
            <a:ext uri="{FF2B5EF4-FFF2-40B4-BE49-F238E27FC236}">
              <a16:creationId xmlns:a16="http://schemas.microsoft.com/office/drawing/2014/main" xmlns="" id="{00000000-0008-0000-0300-00005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5" name="Picture 115">
          <a:extLst>
            <a:ext uri="{FF2B5EF4-FFF2-40B4-BE49-F238E27FC236}">
              <a16:creationId xmlns:a16="http://schemas.microsoft.com/office/drawing/2014/main" xmlns="" id="{00000000-0008-0000-0300-00005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6" name="Picture 123">
          <a:extLst>
            <a:ext uri="{FF2B5EF4-FFF2-40B4-BE49-F238E27FC236}">
              <a16:creationId xmlns:a16="http://schemas.microsoft.com/office/drawing/2014/main" xmlns="" id="{00000000-0008-0000-0300-00005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7" name="Picture 129">
          <a:extLst>
            <a:ext uri="{FF2B5EF4-FFF2-40B4-BE49-F238E27FC236}">
              <a16:creationId xmlns:a16="http://schemas.microsoft.com/office/drawing/2014/main" xmlns="" id="{00000000-0008-0000-0300-00005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8" name="Picture 135">
          <a:extLst>
            <a:ext uri="{FF2B5EF4-FFF2-40B4-BE49-F238E27FC236}">
              <a16:creationId xmlns:a16="http://schemas.microsoft.com/office/drawing/2014/main" xmlns="" id="{00000000-0008-0000-0300-00005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49" name="Picture 141">
          <a:extLst>
            <a:ext uri="{FF2B5EF4-FFF2-40B4-BE49-F238E27FC236}">
              <a16:creationId xmlns:a16="http://schemas.microsoft.com/office/drawing/2014/main" xmlns="" id="{00000000-0008-0000-0300-00005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0" name="Picture 147">
          <a:extLst>
            <a:ext uri="{FF2B5EF4-FFF2-40B4-BE49-F238E27FC236}">
              <a16:creationId xmlns:a16="http://schemas.microsoft.com/office/drawing/2014/main" xmlns="" id="{00000000-0008-0000-0300-00005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1" name="Picture 153">
          <a:extLst>
            <a:ext uri="{FF2B5EF4-FFF2-40B4-BE49-F238E27FC236}">
              <a16:creationId xmlns:a16="http://schemas.microsoft.com/office/drawing/2014/main" xmlns="" id="{00000000-0008-0000-0300-00005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2" name="Picture 157">
          <a:extLst>
            <a:ext uri="{FF2B5EF4-FFF2-40B4-BE49-F238E27FC236}">
              <a16:creationId xmlns:a16="http://schemas.microsoft.com/office/drawing/2014/main" xmlns="" id="{00000000-0008-0000-0300-00005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3" name="Picture 163">
          <a:extLst>
            <a:ext uri="{FF2B5EF4-FFF2-40B4-BE49-F238E27FC236}">
              <a16:creationId xmlns:a16="http://schemas.microsoft.com/office/drawing/2014/main" xmlns="" id="{00000000-0008-0000-0300-00005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4" name="Picture 171">
          <a:extLst>
            <a:ext uri="{FF2B5EF4-FFF2-40B4-BE49-F238E27FC236}">
              <a16:creationId xmlns:a16="http://schemas.microsoft.com/office/drawing/2014/main" xmlns="" id="{00000000-0008-0000-0300-00005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5" name="Picture 177">
          <a:extLst>
            <a:ext uri="{FF2B5EF4-FFF2-40B4-BE49-F238E27FC236}">
              <a16:creationId xmlns:a16="http://schemas.microsoft.com/office/drawing/2014/main" xmlns="" id="{00000000-0008-0000-0300-00005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6" name="Picture 181">
          <a:extLst>
            <a:ext uri="{FF2B5EF4-FFF2-40B4-BE49-F238E27FC236}">
              <a16:creationId xmlns:a16="http://schemas.microsoft.com/office/drawing/2014/main" xmlns="" id="{00000000-0008-0000-0300-00005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7" name="Picture 187">
          <a:extLst>
            <a:ext uri="{FF2B5EF4-FFF2-40B4-BE49-F238E27FC236}">
              <a16:creationId xmlns:a16="http://schemas.microsoft.com/office/drawing/2014/main" xmlns="" id="{00000000-0008-0000-0300-00005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8" name="Picture 123">
          <a:extLst>
            <a:ext uri="{FF2B5EF4-FFF2-40B4-BE49-F238E27FC236}">
              <a16:creationId xmlns:a16="http://schemas.microsoft.com/office/drawing/2014/main" xmlns="" id="{00000000-0008-0000-0300-00005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59" name="Picture 141">
          <a:extLst>
            <a:ext uri="{FF2B5EF4-FFF2-40B4-BE49-F238E27FC236}">
              <a16:creationId xmlns:a16="http://schemas.microsoft.com/office/drawing/2014/main" xmlns="" id="{00000000-0008-0000-0300-00005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0" name="Picture 147">
          <a:extLst>
            <a:ext uri="{FF2B5EF4-FFF2-40B4-BE49-F238E27FC236}">
              <a16:creationId xmlns:a16="http://schemas.microsoft.com/office/drawing/2014/main" xmlns="" id="{00000000-0008-0000-0300-00006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1" name="Picture 141">
          <a:extLst>
            <a:ext uri="{FF2B5EF4-FFF2-40B4-BE49-F238E27FC236}">
              <a16:creationId xmlns:a16="http://schemas.microsoft.com/office/drawing/2014/main" xmlns="" id="{00000000-0008-0000-0300-00006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2" name="Picture 147">
          <a:extLst>
            <a:ext uri="{FF2B5EF4-FFF2-40B4-BE49-F238E27FC236}">
              <a16:creationId xmlns:a16="http://schemas.microsoft.com/office/drawing/2014/main" xmlns="" id="{00000000-0008-0000-0300-00006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3" name="Picture 141">
          <a:extLst>
            <a:ext uri="{FF2B5EF4-FFF2-40B4-BE49-F238E27FC236}">
              <a16:creationId xmlns:a16="http://schemas.microsoft.com/office/drawing/2014/main" xmlns="" id="{00000000-0008-0000-0300-00006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4" name="Picture 181">
          <a:extLst>
            <a:ext uri="{FF2B5EF4-FFF2-40B4-BE49-F238E27FC236}">
              <a16:creationId xmlns:a16="http://schemas.microsoft.com/office/drawing/2014/main" xmlns="" id="{00000000-0008-0000-0300-00006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5" name="Picture 153">
          <a:extLst>
            <a:ext uri="{FF2B5EF4-FFF2-40B4-BE49-F238E27FC236}">
              <a16:creationId xmlns:a16="http://schemas.microsoft.com/office/drawing/2014/main" xmlns="" id="{00000000-0008-0000-0300-00006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6" name="Picture 157">
          <a:extLst>
            <a:ext uri="{FF2B5EF4-FFF2-40B4-BE49-F238E27FC236}">
              <a16:creationId xmlns:a16="http://schemas.microsoft.com/office/drawing/2014/main" xmlns="" id="{00000000-0008-0000-0300-00006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7" name="Picture 85">
          <a:extLst>
            <a:ext uri="{FF2B5EF4-FFF2-40B4-BE49-F238E27FC236}">
              <a16:creationId xmlns:a16="http://schemas.microsoft.com/office/drawing/2014/main" xmlns="" id="{00000000-0008-0000-0300-00006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8" name="Picture 31">
          <a:extLst>
            <a:ext uri="{FF2B5EF4-FFF2-40B4-BE49-F238E27FC236}">
              <a16:creationId xmlns:a16="http://schemas.microsoft.com/office/drawing/2014/main" xmlns="" id="{00000000-0008-0000-0300-00006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69" name="Picture 37">
          <a:extLst>
            <a:ext uri="{FF2B5EF4-FFF2-40B4-BE49-F238E27FC236}">
              <a16:creationId xmlns:a16="http://schemas.microsoft.com/office/drawing/2014/main" xmlns="" id="{00000000-0008-0000-0300-00006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70" name="Picture 31">
          <a:extLst>
            <a:ext uri="{FF2B5EF4-FFF2-40B4-BE49-F238E27FC236}">
              <a16:creationId xmlns:a16="http://schemas.microsoft.com/office/drawing/2014/main" xmlns="" id="{00000000-0008-0000-0300-00006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71" name="Picture 37">
          <a:extLst>
            <a:ext uri="{FF2B5EF4-FFF2-40B4-BE49-F238E27FC236}">
              <a16:creationId xmlns:a16="http://schemas.microsoft.com/office/drawing/2014/main" xmlns="" id="{00000000-0008-0000-0300-00006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72" name="Picture 31">
          <a:extLst>
            <a:ext uri="{FF2B5EF4-FFF2-40B4-BE49-F238E27FC236}">
              <a16:creationId xmlns:a16="http://schemas.microsoft.com/office/drawing/2014/main" xmlns="" id="{00000000-0008-0000-0300-00006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73" name="Picture 37">
          <a:extLst>
            <a:ext uri="{FF2B5EF4-FFF2-40B4-BE49-F238E27FC236}">
              <a16:creationId xmlns:a16="http://schemas.microsoft.com/office/drawing/2014/main" xmlns="" id="{00000000-0008-0000-0300-00006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74" name="Picture 31">
          <a:extLst>
            <a:ext uri="{FF2B5EF4-FFF2-40B4-BE49-F238E27FC236}">
              <a16:creationId xmlns:a16="http://schemas.microsoft.com/office/drawing/2014/main" xmlns="" id="{00000000-0008-0000-0300-00006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4975" name="Picture 37">
          <a:extLst>
            <a:ext uri="{FF2B5EF4-FFF2-40B4-BE49-F238E27FC236}">
              <a16:creationId xmlns:a16="http://schemas.microsoft.com/office/drawing/2014/main" xmlns="" id="{00000000-0008-0000-0300-00006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76" name="Picture 43">
          <a:extLst>
            <a:ext uri="{FF2B5EF4-FFF2-40B4-BE49-F238E27FC236}">
              <a16:creationId xmlns:a16="http://schemas.microsoft.com/office/drawing/2014/main" xmlns="" id="{00000000-0008-0000-0300-00007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77" name="Picture 51">
          <a:extLst>
            <a:ext uri="{FF2B5EF4-FFF2-40B4-BE49-F238E27FC236}">
              <a16:creationId xmlns:a16="http://schemas.microsoft.com/office/drawing/2014/main" xmlns="" id="{00000000-0008-0000-0300-00007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78" name="Picture 57">
          <a:extLst>
            <a:ext uri="{FF2B5EF4-FFF2-40B4-BE49-F238E27FC236}">
              <a16:creationId xmlns:a16="http://schemas.microsoft.com/office/drawing/2014/main" xmlns="" id="{00000000-0008-0000-0300-00007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79" name="Picture 61">
          <a:extLst>
            <a:ext uri="{FF2B5EF4-FFF2-40B4-BE49-F238E27FC236}">
              <a16:creationId xmlns:a16="http://schemas.microsoft.com/office/drawing/2014/main" xmlns="" id="{00000000-0008-0000-0300-00007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0" name="Picture 69">
          <a:extLst>
            <a:ext uri="{FF2B5EF4-FFF2-40B4-BE49-F238E27FC236}">
              <a16:creationId xmlns:a16="http://schemas.microsoft.com/office/drawing/2014/main" xmlns="" id="{00000000-0008-0000-0300-00007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1" name="Picture 75">
          <a:extLst>
            <a:ext uri="{FF2B5EF4-FFF2-40B4-BE49-F238E27FC236}">
              <a16:creationId xmlns:a16="http://schemas.microsoft.com/office/drawing/2014/main" xmlns="" id="{00000000-0008-0000-0300-00007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2" name="Picture 81">
          <a:extLst>
            <a:ext uri="{FF2B5EF4-FFF2-40B4-BE49-F238E27FC236}">
              <a16:creationId xmlns:a16="http://schemas.microsoft.com/office/drawing/2014/main" xmlns="" id="{00000000-0008-0000-0300-00007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3" name="Picture 85">
          <a:extLst>
            <a:ext uri="{FF2B5EF4-FFF2-40B4-BE49-F238E27FC236}">
              <a16:creationId xmlns:a16="http://schemas.microsoft.com/office/drawing/2014/main" xmlns="" id="{00000000-0008-0000-0300-00007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4" name="Picture 91">
          <a:extLst>
            <a:ext uri="{FF2B5EF4-FFF2-40B4-BE49-F238E27FC236}">
              <a16:creationId xmlns:a16="http://schemas.microsoft.com/office/drawing/2014/main" xmlns="" id="{00000000-0008-0000-0300-00007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5" name="Picture 97">
          <a:extLst>
            <a:ext uri="{FF2B5EF4-FFF2-40B4-BE49-F238E27FC236}">
              <a16:creationId xmlns:a16="http://schemas.microsoft.com/office/drawing/2014/main" xmlns="" id="{00000000-0008-0000-0300-00007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6" name="Picture 103">
          <a:extLst>
            <a:ext uri="{FF2B5EF4-FFF2-40B4-BE49-F238E27FC236}">
              <a16:creationId xmlns:a16="http://schemas.microsoft.com/office/drawing/2014/main" xmlns="" id="{00000000-0008-0000-0300-00007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7" name="Picture 109">
          <a:extLst>
            <a:ext uri="{FF2B5EF4-FFF2-40B4-BE49-F238E27FC236}">
              <a16:creationId xmlns:a16="http://schemas.microsoft.com/office/drawing/2014/main" xmlns="" id="{00000000-0008-0000-0300-00007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8" name="Picture 115">
          <a:extLst>
            <a:ext uri="{FF2B5EF4-FFF2-40B4-BE49-F238E27FC236}">
              <a16:creationId xmlns:a16="http://schemas.microsoft.com/office/drawing/2014/main" xmlns="" id="{00000000-0008-0000-0300-00007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89" name="Picture 123">
          <a:extLst>
            <a:ext uri="{FF2B5EF4-FFF2-40B4-BE49-F238E27FC236}">
              <a16:creationId xmlns:a16="http://schemas.microsoft.com/office/drawing/2014/main" xmlns="" id="{00000000-0008-0000-0300-00007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0" name="Picture 129">
          <a:extLst>
            <a:ext uri="{FF2B5EF4-FFF2-40B4-BE49-F238E27FC236}">
              <a16:creationId xmlns:a16="http://schemas.microsoft.com/office/drawing/2014/main" xmlns="" id="{00000000-0008-0000-0300-00007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1" name="Picture 135">
          <a:extLst>
            <a:ext uri="{FF2B5EF4-FFF2-40B4-BE49-F238E27FC236}">
              <a16:creationId xmlns:a16="http://schemas.microsoft.com/office/drawing/2014/main" xmlns="" id="{00000000-0008-0000-0300-00007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2" name="Picture 141">
          <a:extLst>
            <a:ext uri="{FF2B5EF4-FFF2-40B4-BE49-F238E27FC236}">
              <a16:creationId xmlns:a16="http://schemas.microsoft.com/office/drawing/2014/main" xmlns="" id="{00000000-0008-0000-0300-00008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3" name="Picture 147">
          <a:extLst>
            <a:ext uri="{FF2B5EF4-FFF2-40B4-BE49-F238E27FC236}">
              <a16:creationId xmlns:a16="http://schemas.microsoft.com/office/drawing/2014/main" xmlns="" id="{00000000-0008-0000-0300-00008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4" name="Picture 153">
          <a:extLst>
            <a:ext uri="{FF2B5EF4-FFF2-40B4-BE49-F238E27FC236}">
              <a16:creationId xmlns:a16="http://schemas.microsoft.com/office/drawing/2014/main" xmlns="" id="{00000000-0008-0000-0300-00008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5" name="Picture 157">
          <a:extLst>
            <a:ext uri="{FF2B5EF4-FFF2-40B4-BE49-F238E27FC236}">
              <a16:creationId xmlns:a16="http://schemas.microsoft.com/office/drawing/2014/main" xmlns="" id="{00000000-0008-0000-0300-00008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6" name="Picture 163">
          <a:extLst>
            <a:ext uri="{FF2B5EF4-FFF2-40B4-BE49-F238E27FC236}">
              <a16:creationId xmlns:a16="http://schemas.microsoft.com/office/drawing/2014/main" xmlns="" id="{00000000-0008-0000-0300-00008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7" name="Picture 171">
          <a:extLst>
            <a:ext uri="{FF2B5EF4-FFF2-40B4-BE49-F238E27FC236}">
              <a16:creationId xmlns:a16="http://schemas.microsoft.com/office/drawing/2014/main" xmlns="" id="{00000000-0008-0000-0300-00008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8" name="Picture 177">
          <a:extLst>
            <a:ext uri="{FF2B5EF4-FFF2-40B4-BE49-F238E27FC236}">
              <a16:creationId xmlns:a16="http://schemas.microsoft.com/office/drawing/2014/main" xmlns="" id="{00000000-0008-0000-0300-00008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4999" name="Picture 181">
          <a:extLst>
            <a:ext uri="{FF2B5EF4-FFF2-40B4-BE49-F238E27FC236}">
              <a16:creationId xmlns:a16="http://schemas.microsoft.com/office/drawing/2014/main" xmlns="" id="{00000000-0008-0000-0300-00008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0" name="Picture 187">
          <a:extLst>
            <a:ext uri="{FF2B5EF4-FFF2-40B4-BE49-F238E27FC236}">
              <a16:creationId xmlns:a16="http://schemas.microsoft.com/office/drawing/2014/main" xmlns="" id="{00000000-0008-0000-0300-00008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1" name="Picture 123">
          <a:extLst>
            <a:ext uri="{FF2B5EF4-FFF2-40B4-BE49-F238E27FC236}">
              <a16:creationId xmlns:a16="http://schemas.microsoft.com/office/drawing/2014/main" xmlns="" id="{00000000-0008-0000-0300-00008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2" name="Picture 141">
          <a:extLst>
            <a:ext uri="{FF2B5EF4-FFF2-40B4-BE49-F238E27FC236}">
              <a16:creationId xmlns:a16="http://schemas.microsoft.com/office/drawing/2014/main" xmlns="" id="{00000000-0008-0000-0300-00008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3" name="Picture 147">
          <a:extLst>
            <a:ext uri="{FF2B5EF4-FFF2-40B4-BE49-F238E27FC236}">
              <a16:creationId xmlns:a16="http://schemas.microsoft.com/office/drawing/2014/main" xmlns="" id="{00000000-0008-0000-0300-00008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4" name="Picture 141">
          <a:extLst>
            <a:ext uri="{FF2B5EF4-FFF2-40B4-BE49-F238E27FC236}">
              <a16:creationId xmlns:a16="http://schemas.microsoft.com/office/drawing/2014/main" xmlns="" id="{00000000-0008-0000-0300-00008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5" name="Picture 147">
          <a:extLst>
            <a:ext uri="{FF2B5EF4-FFF2-40B4-BE49-F238E27FC236}">
              <a16:creationId xmlns:a16="http://schemas.microsoft.com/office/drawing/2014/main" xmlns="" id="{00000000-0008-0000-0300-00008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6" name="Picture 141">
          <a:extLst>
            <a:ext uri="{FF2B5EF4-FFF2-40B4-BE49-F238E27FC236}">
              <a16:creationId xmlns:a16="http://schemas.microsoft.com/office/drawing/2014/main" xmlns="" id="{00000000-0008-0000-0300-00008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7" name="Picture 181">
          <a:extLst>
            <a:ext uri="{FF2B5EF4-FFF2-40B4-BE49-F238E27FC236}">
              <a16:creationId xmlns:a16="http://schemas.microsoft.com/office/drawing/2014/main" xmlns="" id="{00000000-0008-0000-0300-00008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8" name="Picture 153">
          <a:extLst>
            <a:ext uri="{FF2B5EF4-FFF2-40B4-BE49-F238E27FC236}">
              <a16:creationId xmlns:a16="http://schemas.microsoft.com/office/drawing/2014/main" xmlns="" id="{00000000-0008-0000-0300-00009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09" name="Picture 157">
          <a:extLst>
            <a:ext uri="{FF2B5EF4-FFF2-40B4-BE49-F238E27FC236}">
              <a16:creationId xmlns:a16="http://schemas.microsoft.com/office/drawing/2014/main" xmlns="" id="{00000000-0008-0000-0300-00009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0" name="Picture 85">
          <a:extLst>
            <a:ext uri="{FF2B5EF4-FFF2-40B4-BE49-F238E27FC236}">
              <a16:creationId xmlns:a16="http://schemas.microsoft.com/office/drawing/2014/main" xmlns="" id="{00000000-0008-0000-0300-00009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1" name="Picture 25">
          <a:extLst>
            <a:ext uri="{FF2B5EF4-FFF2-40B4-BE49-F238E27FC236}">
              <a16:creationId xmlns:a16="http://schemas.microsoft.com/office/drawing/2014/main" xmlns="" id="{00000000-0008-0000-0300-00009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2" name="Picture 25">
          <a:extLst>
            <a:ext uri="{FF2B5EF4-FFF2-40B4-BE49-F238E27FC236}">
              <a16:creationId xmlns:a16="http://schemas.microsoft.com/office/drawing/2014/main" xmlns="" id="{00000000-0008-0000-0300-00009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3" name="Picture 31">
          <a:extLst>
            <a:ext uri="{FF2B5EF4-FFF2-40B4-BE49-F238E27FC236}">
              <a16:creationId xmlns:a16="http://schemas.microsoft.com/office/drawing/2014/main" xmlns="" id="{00000000-0008-0000-0300-00009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4" name="Picture 37">
          <a:extLst>
            <a:ext uri="{FF2B5EF4-FFF2-40B4-BE49-F238E27FC236}">
              <a16:creationId xmlns:a16="http://schemas.microsoft.com/office/drawing/2014/main" xmlns="" id="{00000000-0008-0000-0300-00009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5" name="Picture 31">
          <a:extLst>
            <a:ext uri="{FF2B5EF4-FFF2-40B4-BE49-F238E27FC236}">
              <a16:creationId xmlns:a16="http://schemas.microsoft.com/office/drawing/2014/main" xmlns="" id="{00000000-0008-0000-0300-00009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6" name="Picture 37">
          <a:extLst>
            <a:ext uri="{FF2B5EF4-FFF2-40B4-BE49-F238E27FC236}">
              <a16:creationId xmlns:a16="http://schemas.microsoft.com/office/drawing/2014/main" xmlns="" id="{00000000-0008-0000-0300-00009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7" name="Picture 31">
          <a:extLst>
            <a:ext uri="{FF2B5EF4-FFF2-40B4-BE49-F238E27FC236}">
              <a16:creationId xmlns:a16="http://schemas.microsoft.com/office/drawing/2014/main" xmlns="" id="{00000000-0008-0000-0300-00009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8" name="Picture 37">
          <a:extLst>
            <a:ext uri="{FF2B5EF4-FFF2-40B4-BE49-F238E27FC236}">
              <a16:creationId xmlns:a16="http://schemas.microsoft.com/office/drawing/2014/main" xmlns="" id="{00000000-0008-0000-0300-00009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19" name="Picture 31">
          <a:extLst>
            <a:ext uri="{FF2B5EF4-FFF2-40B4-BE49-F238E27FC236}">
              <a16:creationId xmlns:a16="http://schemas.microsoft.com/office/drawing/2014/main" xmlns="" id="{00000000-0008-0000-0300-00009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0" name="Picture 37">
          <a:extLst>
            <a:ext uri="{FF2B5EF4-FFF2-40B4-BE49-F238E27FC236}">
              <a16:creationId xmlns:a16="http://schemas.microsoft.com/office/drawing/2014/main" xmlns="" id="{00000000-0008-0000-0300-00009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1" name="Picture 31">
          <a:extLst>
            <a:ext uri="{FF2B5EF4-FFF2-40B4-BE49-F238E27FC236}">
              <a16:creationId xmlns:a16="http://schemas.microsoft.com/office/drawing/2014/main" xmlns="" id="{00000000-0008-0000-0300-00009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2" name="Picture 37">
          <a:extLst>
            <a:ext uri="{FF2B5EF4-FFF2-40B4-BE49-F238E27FC236}">
              <a16:creationId xmlns:a16="http://schemas.microsoft.com/office/drawing/2014/main" xmlns="" id="{00000000-0008-0000-0300-00009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3" name="Picture 31">
          <a:extLst>
            <a:ext uri="{FF2B5EF4-FFF2-40B4-BE49-F238E27FC236}">
              <a16:creationId xmlns:a16="http://schemas.microsoft.com/office/drawing/2014/main" xmlns="" id="{00000000-0008-0000-0300-00009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4" name="Picture 37">
          <a:extLst>
            <a:ext uri="{FF2B5EF4-FFF2-40B4-BE49-F238E27FC236}">
              <a16:creationId xmlns:a16="http://schemas.microsoft.com/office/drawing/2014/main" xmlns="" id="{00000000-0008-0000-0300-0000A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5" name="Picture 31">
          <a:extLst>
            <a:ext uri="{FF2B5EF4-FFF2-40B4-BE49-F238E27FC236}">
              <a16:creationId xmlns:a16="http://schemas.microsoft.com/office/drawing/2014/main" xmlns="" id="{00000000-0008-0000-0300-0000A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6" name="Picture 37">
          <a:extLst>
            <a:ext uri="{FF2B5EF4-FFF2-40B4-BE49-F238E27FC236}">
              <a16:creationId xmlns:a16="http://schemas.microsoft.com/office/drawing/2014/main" xmlns="" id="{00000000-0008-0000-0300-0000A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7" name="Picture 31">
          <a:extLst>
            <a:ext uri="{FF2B5EF4-FFF2-40B4-BE49-F238E27FC236}">
              <a16:creationId xmlns:a16="http://schemas.microsoft.com/office/drawing/2014/main" xmlns="" id="{00000000-0008-0000-0300-0000A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8" name="Picture 37">
          <a:extLst>
            <a:ext uri="{FF2B5EF4-FFF2-40B4-BE49-F238E27FC236}">
              <a16:creationId xmlns:a16="http://schemas.microsoft.com/office/drawing/2014/main" xmlns="" id="{00000000-0008-0000-0300-0000A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29" name="Picture 31">
          <a:extLst>
            <a:ext uri="{FF2B5EF4-FFF2-40B4-BE49-F238E27FC236}">
              <a16:creationId xmlns:a16="http://schemas.microsoft.com/office/drawing/2014/main" xmlns="" id="{00000000-0008-0000-0300-0000A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0" name="Picture 37">
          <a:extLst>
            <a:ext uri="{FF2B5EF4-FFF2-40B4-BE49-F238E27FC236}">
              <a16:creationId xmlns:a16="http://schemas.microsoft.com/office/drawing/2014/main" xmlns="" id="{00000000-0008-0000-0300-0000A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1" name="Picture 31">
          <a:extLst>
            <a:ext uri="{FF2B5EF4-FFF2-40B4-BE49-F238E27FC236}">
              <a16:creationId xmlns:a16="http://schemas.microsoft.com/office/drawing/2014/main" xmlns="" id="{00000000-0008-0000-0300-0000A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2" name="Picture 37">
          <a:extLst>
            <a:ext uri="{FF2B5EF4-FFF2-40B4-BE49-F238E27FC236}">
              <a16:creationId xmlns:a16="http://schemas.microsoft.com/office/drawing/2014/main" xmlns="" id="{00000000-0008-0000-0300-0000A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3" name="Picture 31">
          <a:extLst>
            <a:ext uri="{FF2B5EF4-FFF2-40B4-BE49-F238E27FC236}">
              <a16:creationId xmlns:a16="http://schemas.microsoft.com/office/drawing/2014/main" xmlns="" id="{00000000-0008-0000-0300-0000A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4" name="Picture 37">
          <a:extLst>
            <a:ext uri="{FF2B5EF4-FFF2-40B4-BE49-F238E27FC236}">
              <a16:creationId xmlns:a16="http://schemas.microsoft.com/office/drawing/2014/main" xmlns="" id="{00000000-0008-0000-0300-0000A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5" name="Picture 31">
          <a:extLst>
            <a:ext uri="{FF2B5EF4-FFF2-40B4-BE49-F238E27FC236}">
              <a16:creationId xmlns:a16="http://schemas.microsoft.com/office/drawing/2014/main" xmlns="" id="{00000000-0008-0000-0300-0000A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6" name="Picture 37">
          <a:extLst>
            <a:ext uri="{FF2B5EF4-FFF2-40B4-BE49-F238E27FC236}">
              <a16:creationId xmlns:a16="http://schemas.microsoft.com/office/drawing/2014/main" xmlns="" id="{00000000-0008-0000-0300-0000A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7" name="Picture 31">
          <a:extLst>
            <a:ext uri="{FF2B5EF4-FFF2-40B4-BE49-F238E27FC236}">
              <a16:creationId xmlns:a16="http://schemas.microsoft.com/office/drawing/2014/main" xmlns="" id="{00000000-0008-0000-0300-0000A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8" name="Picture 37">
          <a:extLst>
            <a:ext uri="{FF2B5EF4-FFF2-40B4-BE49-F238E27FC236}">
              <a16:creationId xmlns:a16="http://schemas.microsoft.com/office/drawing/2014/main" xmlns="" id="{00000000-0008-0000-0300-0000A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39" name="Picture 43">
          <a:extLst>
            <a:ext uri="{FF2B5EF4-FFF2-40B4-BE49-F238E27FC236}">
              <a16:creationId xmlns:a16="http://schemas.microsoft.com/office/drawing/2014/main" xmlns="" id="{00000000-0008-0000-0300-0000A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0" name="Picture 51">
          <a:extLst>
            <a:ext uri="{FF2B5EF4-FFF2-40B4-BE49-F238E27FC236}">
              <a16:creationId xmlns:a16="http://schemas.microsoft.com/office/drawing/2014/main" xmlns="" id="{00000000-0008-0000-0300-0000B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1" name="Picture 57">
          <a:extLst>
            <a:ext uri="{FF2B5EF4-FFF2-40B4-BE49-F238E27FC236}">
              <a16:creationId xmlns:a16="http://schemas.microsoft.com/office/drawing/2014/main" xmlns="" id="{00000000-0008-0000-0300-0000B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2" name="Picture 61">
          <a:extLst>
            <a:ext uri="{FF2B5EF4-FFF2-40B4-BE49-F238E27FC236}">
              <a16:creationId xmlns:a16="http://schemas.microsoft.com/office/drawing/2014/main" xmlns="" id="{00000000-0008-0000-0300-0000B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3" name="Picture 69">
          <a:extLst>
            <a:ext uri="{FF2B5EF4-FFF2-40B4-BE49-F238E27FC236}">
              <a16:creationId xmlns:a16="http://schemas.microsoft.com/office/drawing/2014/main" xmlns="" id="{00000000-0008-0000-0300-0000B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4" name="Picture 75">
          <a:extLst>
            <a:ext uri="{FF2B5EF4-FFF2-40B4-BE49-F238E27FC236}">
              <a16:creationId xmlns:a16="http://schemas.microsoft.com/office/drawing/2014/main" xmlns="" id="{00000000-0008-0000-0300-0000B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5" name="Picture 81">
          <a:extLst>
            <a:ext uri="{FF2B5EF4-FFF2-40B4-BE49-F238E27FC236}">
              <a16:creationId xmlns:a16="http://schemas.microsoft.com/office/drawing/2014/main" xmlns="" id="{00000000-0008-0000-0300-0000B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6" name="Picture 85">
          <a:extLst>
            <a:ext uri="{FF2B5EF4-FFF2-40B4-BE49-F238E27FC236}">
              <a16:creationId xmlns:a16="http://schemas.microsoft.com/office/drawing/2014/main" xmlns="" id="{00000000-0008-0000-0300-0000B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7" name="Picture 91">
          <a:extLst>
            <a:ext uri="{FF2B5EF4-FFF2-40B4-BE49-F238E27FC236}">
              <a16:creationId xmlns:a16="http://schemas.microsoft.com/office/drawing/2014/main" xmlns="" id="{00000000-0008-0000-0300-0000B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8" name="Picture 97">
          <a:extLst>
            <a:ext uri="{FF2B5EF4-FFF2-40B4-BE49-F238E27FC236}">
              <a16:creationId xmlns:a16="http://schemas.microsoft.com/office/drawing/2014/main" xmlns="" id="{00000000-0008-0000-0300-0000B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49" name="Picture 103">
          <a:extLst>
            <a:ext uri="{FF2B5EF4-FFF2-40B4-BE49-F238E27FC236}">
              <a16:creationId xmlns:a16="http://schemas.microsoft.com/office/drawing/2014/main" xmlns="" id="{00000000-0008-0000-0300-0000B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0" name="Picture 109">
          <a:extLst>
            <a:ext uri="{FF2B5EF4-FFF2-40B4-BE49-F238E27FC236}">
              <a16:creationId xmlns:a16="http://schemas.microsoft.com/office/drawing/2014/main" xmlns="" id="{00000000-0008-0000-0300-0000B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1" name="Picture 115">
          <a:extLst>
            <a:ext uri="{FF2B5EF4-FFF2-40B4-BE49-F238E27FC236}">
              <a16:creationId xmlns:a16="http://schemas.microsoft.com/office/drawing/2014/main" xmlns="" id="{00000000-0008-0000-0300-0000B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2" name="Picture 123">
          <a:extLst>
            <a:ext uri="{FF2B5EF4-FFF2-40B4-BE49-F238E27FC236}">
              <a16:creationId xmlns:a16="http://schemas.microsoft.com/office/drawing/2014/main" xmlns="" id="{00000000-0008-0000-0300-0000B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3" name="Picture 129">
          <a:extLst>
            <a:ext uri="{FF2B5EF4-FFF2-40B4-BE49-F238E27FC236}">
              <a16:creationId xmlns:a16="http://schemas.microsoft.com/office/drawing/2014/main" xmlns="" id="{00000000-0008-0000-0300-0000B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4" name="Picture 135">
          <a:extLst>
            <a:ext uri="{FF2B5EF4-FFF2-40B4-BE49-F238E27FC236}">
              <a16:creationId xmlns:a16="http://schemas.microsoft.com/office/drawing/2014/main" xmlns="" id="{00000000-0008-0000-0300-0000B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5" name="Picture 141">
          <a:extLst>
            <a:ext uri="{FF2B5EF4-FFF2-40B4-BE49-F238E27FC236}">
              <a16:creationId xmlns:a16="http://schemas.microsoft.com/office/drawing/2014/main" xmlns="" id="{00000000-0008-0000-0300-0000B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6" name="Picture 147">
          <a:extLst>
            <a:ext uri="{FF2B5EF4-FFF2-40B4-BE49-F238E27FC236}">
              <a16:creationId xmlns:a16="http://schemas.microsoft.com/office/drawing/2014/main" xmlns="" id="{00000000-0008-0000-0300-0000C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7" name="Picture 153">
          <a:extLst>
            <a:ext uri="{FF2B5EF4-FFF2-40B4-BE49-F238E27FC236}">
              <a16:creationId xmlns:a16="http://schemas.microsoft.com/office/drawing/2014/main" xmlns="" id="{00000000-0008-0000-0300-0000C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8" name="Picture 157">
          <a:extLst>
            <a:ext uri="{FF2B5EF4-FFF2-40B4-BE49-F238E27FC236}">
              <a16:creationId xmlns:a16="http://schemas.microsoft.com/office/drawing/2014/main" xmlns="" id="{00000000-0008-0000-0300-0000C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59" name="Picture 163">
          <a:extLst>
            <a:ext uri="{FF2B5EF4-FFF2-40B4-BE49-F238E27FC236}">
              <a16:creationId xmlns:a16="http://schemas.microsoft.com/office/drawing/2014/main" xmlns="" id="{00000000-0008-0000-0300-0000C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0" name="Picture 171">
          <a:extLst>
            <a:ext uri="{FF2B5EF4-FFF2-40B4-BE49-F238E27FC236}">
              <a16:creationId xmlns:a16="http://schemas.microsoft.com/office/drawing/2014/main" xmlns="" id="{00000000-0008-0000-0300-0000C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1" name="Picture 177">
          <a:extLst>
            <a:ext uri="{FF2B5EF4-FFF2-40B4-BE49-F238E27FC236}">
              <a16:creationId xmlns:a16="http://schemas.microsoft.com/office/drawing/2014/main" xmlns="" id="{00000000-0008-0000-0300-0000C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2" name="Picture 181">
          <a:extLst>
            <a:ext uri="{FF2B5EF4-FFF2-40B4-BE49-F238E27FC236}">
              <a16:creationId xmlns:a16="http://schemas.microsoft.com/office/drawing/2014/main" xmlns="" id="{00000000-0008-0000-0300-0000C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3" name="Picture 187">
          <a:extLst>
            <a:ext uri="{FF2B5EF4-FFF2-40B4-BE49-F238E27FC236}">
              <a16:creationId xmlns:a16="http://schemas.microsoft.com/office/drawing/2014/main" xmlns="" id="{00000000-0008-0000-0300-0000C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4" name="Picture 123">
          <a:extLst>
            <a:ext uri="{FF2B5EF4-FFF2-40B4-BE49-F238E27FC236}">
              <a16:creationId xmlns:a16="http://schemas.microsoft.com/office/drawing/2014/main" xmlns="" id="{00000000-0008-0000-0300-0000C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5" name="Picture 141">
          <a:extLst>
            <a:ext uri="{FF2B5EF4-FFF2-40B4-BE49-F238E27FC236}">
              <a16:creationId xmlns:a16="http://schemas.microsoft.com/office/drawing/2014/main" xmlns="" id="{00000000-0008-0000-0300-0000C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6" name="Picture 147">
          <a:extLst>
            <a:ext uri="{FF2B5EF4-FFF2-40B4-BE49-F238E27FC236}">
              <a16:creationId xmlns:a16="http://schemas.microsoft.com/office/drawing/2014/main" xmlns="" id="{00000000-0008-0000-0300-0000C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7" name="Picture 141">
          <a:extLst>
            <a:ext uri="{FF2B5EF4-FFF2-40B4-BE49-F238E27FC236}">
              <a16:creationId xmlns:a16="http://schemas.microsoft.com/office/drawing/2014/main" xmlns="" id="{00000000-0008-0000-0300-0000C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8" name="Picture 147">
          <a:extLst>
            <a:ext uri="{FF2B5EF4-FFF2-40B4-BE49-F238E27FC236}">
              <a16:creationId xmlns:a16="http://schemas.microsoft.com/office/drawing/2014/main" xmlns="" id="{00000000-0008-0000-0300-0000C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69" name="Picture 141">
          <a:extLst>
            <a:ext uri="{FF2B5EF4-FFF2-40B4-BE49-F238E27FC236}">
              <a16:creationId xmlns:a16="http://schemas.microsoft.com/office/drawing/2014/main" xmlns="" id="{00000000-0008-0000-0300-0000C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0" name="Picture 181">
          <a:extLst>
            <a:ext uri="{FF2B5EF4-FFF2-40B4-BE49-F238E27FC236}">
              <a16:creationId xmlns:a16="http://schemas.microsoft.com/office/drawing/2014/main" xmlns="" id="{00000000-0008-0000-0300-0000C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1" name="Picture 153">
          <a:extLst>
            <a:ext uri="{FF2B5EF4-FFF2-40B4-BE49-F238E27FC236}">
              <a16:creationId xmlns:a16="http://schemas.microsoft.com/office/drawing/2014/main" xmlns="" id="{00000000-0008-0000-0300-0000C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2" name="Picture 157">
          <a:extLst>
            <a:ext uri="{FF2B5EF4-FFF2-40B4-BE49-F238E27FC236}">
              <a16:creationId xmlns:a16="http://schemas.microsoft.com/office/drawing/2014/main" xmlns="" id="{00000000-0008-0000-0300-0000D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3" name="Picture 85">
          <a:extLst>
            <a:ext uri="{FF2B5EF4-FFF2-40B4-BE49-F238E27FC236}">
              <a16:creationId xmlns:a16="http://schemas.microsoft.com/office/drawing/2014/main" xmlns="" id="{00000000-0008-0000-0300-0000D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4" name="Picture 31">
          <a:extLst>
            <a:ext uri="{FF2B5EF4-FFF2-40B4-BE49-F238E27FC236}">
              <a16:creationId xmlns:a16="http://schemas.microsoft.com/office/drawing/2014/main" xmlns="" id="{00000000-0008-0000-0300-0000D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5" name="Picture 37">
          <a:extLst>
            <a:ext uri="{FF2B5EF4-FFF2-40B4-BE49-F238E27FC236}">
              <a16:creationId xmlns:a16="http://schemas.microsoft.com/office/drawing/2014/main" xmlns="" id="{00000000-0008-0000-0300-0000D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6" name="Picture 31">
          <a:extLst>
            <a:ext uri="{FF2B5EF4-FFF2-40B4-BE49-F238E27FC236}">
              <a16:creationId xmlns:a16="http://schemas.microsoft.com/office/drawing/2014/main" xmlns="" id="{00000000-0008-0000-0300-0000D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7" name="Picture 37">
          <a:extLst>
            <a:ext uri="{FF2B5EF4-FFF2-40B4-BE49-F238E27FC236}">
              <a16:creationId xmlns:a16="http://schemas.microsoft.com/office/drawing/2014/main" xmlns="" id="{00000000-0008-0000-0300-0000D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8" name="Picture 31">
          <a:extLst>
            <a:ext uri="{FF2B5EF4-FFF2-40B4-BE49-F238E27FC236}">
              <a16:creationId xmlns:a16="http://schemas.microsoft.com/office/drawing/2014/main" xmlns="" id="{00000000-0008-0000-0300-0000D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79" name="Picture 37">
          <a:extLst>
            <a:ext uri="{FF2B5EF4-FFF2-40B4-BE49-F238E27FC236}">
              <a16:creationId xmlns:a16="http://schemas.microsoft.com/office/drawing/2014/main" xmlns="" id="{00000000-0008-0000-0300-0000D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80" name="Picture 31">
          <a:extLst>
            <a:ext uri="{FF2B5EF4-FFF2-40B4-BE49-F238E27FC236}">
              <a16:creationId xmlns:a16="http://schemas.microsoft.com/office/drawing/2014/main" xmlns="" id="{00000000-0008-0000-0300-0000D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</xdr:colOff>
      <xdr:row>29</xdr:row>
      <xdr:rowOff>9525</xdr:rowOff>
    </xdr:to>
    <xdr:sp macro="" textlink="">
      <xdr:nvSpPr>
        <xdr:cNvPr id="5081" name="Picture 37">
          <a:extLst>
            <a:ext uri="{FF2B5EF4-FFF2-40B4-BE49-F238E27FC236}">
              <a16:creationId xmlns:a16="http://schemas.microsoft.com/office/drawing/2014/main" xmlns="" id="{00000000-0008-0000-0300-0000D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2" name="Picture 43">
          <a:extLst>
            <a:ext uri="{FF2B5EF4-FFF2-40B4-BE49-F238E27FC236}">
              <a16:creationId xmlns:a16="http://schemas.microsoft.com/office/drawing/2014/main" xmlns="" id="{00000000-0008-0000-0300-0000D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3" name="Picture 51">
          <a:extLst>
            <a:ext uri="{FF2B5EF4-FFF2-40B4-BE49-F238E27FC236}">
              <a16:creationId xmlns:a16="http://schemas.microsoft.com/office/drawing/2014/main" xmlns="" id="{00000000-0008-0000-0300-0000D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4" name="Picture 57">
          <a:extLst>
            <a:ext uri="{FF2B5EF4-FFF2-40B4-BE49-F238E27FC236}">
              <a16:creationId xmlns:a16="http://schemas.microsoft.com/office/drawing/2014/main" xmlns="" id="{00000000-0008-0000-0300-0000D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5" name="Picture 61">
          <a:extLst>
            <a:ext uri="{FF2B5EF4-FFF2-40B4-BE49-F238E27FC236}">
              <a16:creationId xmlns:a16="http://schemas.microsoft.com/office/drawing/2014/main" xmlns="" id="{00000000-0008-0000-0300-0000D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6" name="Picture 69">
          <a:extLst>
            <a:ext uri="{FF2B5EF4-FFF2-40B4-BE49-F238E27FC236}">
              <a16:creationId xmlns:a16="http://schemas.microsoft.com/office/drawing/2014/main" xmlns="" id="{00000000-0008-0000-0300-0000D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7" name="Picture 75">
          <a:extLst>
            <a:ext uri="{FF2B5EF4-FFF2-40B4-BE49-F238E27FC236}">
              <a16:creationId xmlns:a16="http://schemas.microsoft.com/office/drawing/2014/main" xmlns="" id="{00000000-0008-0000-0300-0000D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8" name="Picture 81">
          <a:extLst>
            <a:ext uri="{FF2B5EF4-FFF2-40B4-BE49-F238E27FC236}">
              <a16:creationId xmlns:a16="http://schemas.microsoft.com/office/drawing/2014/main" xmlns="" id="{00000000-0008-0000-0300-0000E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89" name="Picture 85">
          <a:extLst>
            <a:ext uri="{FF2B5EF4-FFF2-40B4-BE49-F238E27FC236}">
              <a16:creationId xmlns:a16="http://schemas.microsoft.com/office/drawing/2014/main" xmlns="" id="{00000000-0008-0000-0300-0000E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0" name="Picture 91">
          <a:extLst>
            <a:ext uri="{FF2B5EF4-FFF2-40B4-BE49-F238E27FC236}">
              <a16:creationId xmlns:a16="http://schemas.microsoft.com/office/drawing/2014/main" xmlns="" id="{00000000-0008-0000-0300-0000E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1" name="Picture 97">
          <a:extLst>
            <a:ext uri="{FF2B5EF4-FFF2-40B4-BE49-F238E27FC236}">
              <a16:creationId xmlns:a16="http://schemas.microsoft.com/office/drawing/2014/main" xmlns="" id="{00000000-0008-0000-0300-0000E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2" name="Picture 103">
          <a:extLst>
            <a:ext uri="{FF2B5EF4-FFF2-40B4-BE49-F238E27FC236}">
              <a16:creationId xmlns:a16="http://schemas.microsoft.com/office/drawing/2014/main" xmlns="" id="{00000000-0008-0000-0300-0000E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3" name="Picture 109">
          <a:extLst>
            <a:ext uri="{FF2B5EF4-FFF2-40B4-BE49-F238E27FC236}">
              <a16:creationId xmlns:a16="http://schemas.microsoft.com/office/drawing/2014/main" xmlns="" id="{00000000-0008-0000-0300-0000E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4" name="Picture 115">
          <a:extLst>
            <a:ext uri="{FF2B5EF4-FFF2-40B4-BE49-F238E27FC236}">
              <a16:creationId xmlns:a16="http://schemas.microsoft.com/office/drawing/2014/main" xmlns="" id="{00000000-0008-0000-0300-0000E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5" name="Picture 123">
          <a:extLst>
            <a:ext uri="{FF2B5EF4-FFF2-40B4-BE49-F238E27FC236}">
              <a16:creationId xmlns:a16="http://schemas.microsoft.com/office/drawing/2014/main" xmlns="" id="{00000000-0008-0000-0300-0000E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6" name="Picture 129">
          <a:extLst>
            <a:ext uri="{FF2B5EF4-FFF2-40B4-BE49-F238E27FC236}">
              <a16:creationId xmlns:a16="http://schemas.microsoft.com/office/drawing/2014/main" xmlns="" id="{00000000-0008-0000-0300-0000E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7" name="Picture 135">
          <a:extLst>
            <a:ext uri="{FF2B5EF4-FFF2-40B4-BE49-F238E27FC236}">
              <a16:creationId xmlns:a16="http://schemas.microsoft.com/office/drawing/2014/main" xmlns="" id="{00000000-0008-0000-0300-0000E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8" name="Picture 141">
          <a:extLst>
            <a:ext uri="{FF2B5EF4-FFF2-40B4-BE49-F238E27FC236}">
              <a16:creationId xmlns:a16="http://schemas.microsoft.com/office/drawing/2014/main" xmlns="" id="{00000000-0008-0000-0300-0000E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099" name="Picture 147">
          <a:extLst>
            <a:ext uri="{FF2B5EF4-FFF2-40B4-BE49-F238E27FC236}">
              <a16:creationId xmlns:a16="http://schemas.microsoft.com/office/drawing/2014/main" xmlns="" id="{00000000-0008-0000-0300-0000E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0" name="Picture 153">
          <a:extLst>
            <a:ext uri="{FF2B5EF4-FFF2-40B4-BE49-F238E27FC236}">
              <a16:creationId xmlns:a16="http://schemas.microsoft.com/office/drawing/2014/main" xmlns="" id="{00000000-0008-0000-0300-0000E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1" name="Picture 157">
          <a:extLst>
            <a:ext uri="{FF2B5EF4-FFF2-40B4-BE49-F238E27FC236}">
              <a16:creationId xmlns:a16="http://schemas.microsoft.com/office/drawing/2014/main" xmlns="" id="{00000000-0008-0000-0300-0000E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2" name="Picture 163">
          <a:extLst>
            <a:ext uri="{FF2B5EF4-FFF2-40B4-BE49-F238E27FC236}">
              <a16:creationId xmlns:a16="http://schemas.microsoft.com/office/drawing/2014/main" xmlns="" id="{00000000-0008-0000-0300-0000E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3" name="Picture 171">
          <a:extLst>
            <a:ext uri="{FF2B5EF4-FFF2-40B4-BE49-F238E27FC236}">
              <a16:creationId xmlns:a16="http://schemas.microsoft.com/office/drawing/2014/main" xmlns="" id="{00000000-0008-0000-0300-0000E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4" name="Picture 177">
          <a:extLst>
            <a:ext uri="{FF2B5EF4-FFF2-40B4-BE49-F238E27FC236}">
              <a16:creationId xmlns:a16="http://schemas.microsoft.com/office/drawing/2014/main" xmlns="" id="{00000000-0008-0000-0300-0000F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5" name="Picture 181">
          <a:extLst>
            <a:ext uri="{FF2B5EF4-FFF2-40B4-BE49-F238E27FC236}">
              <a16:creationId xmlns:a16="http://schemas.microsoft.com/office/drawing/2014/main" xmlns="" id="{00000000-0008-0000-0300-0000F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6" name="Picture 187">
          <a:extLst>
            <a:ext uri="{FF2B5EF4-FFF2-40B4-BE49-F238E27FC236}">
              <a16:creationId xmlns:a16="http://schemas.microsoft.com/office/drawing/2014/main" xmlns="" id="{00000000-0008-0000-0300-0000F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7" name="Picture 123">
          <a:extLst>
            <a:ext uri="{FF2B5EF4-FFF2-40B4-BE49-F238E27FC236}">
              <a16:creationId xmlns:a16="http://schemas.microsoft.com/office/drawing/2014/main" xmlns="" id="{00000000-0008-0000-0300-0000F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8" name="Picture 141">
          <a:extLst>
            <a:ext uri="{FF2B5EF4-FFF2-40B4-BE49-F238E27FC236}">
              <a16:creationId xmlns:a16="http://schemas.microsoft.com/office/drawing/2014/main" xmlns="" id="{00000000-0008-0000-0300-0000F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09" name="Picture 147">
          <a:extLst>
            <a:ext uri="{FF2B5EF4-FFF2-40B4-BE49-F238E27FC236}">
              <a16:creationId xmlns:a16="http://schemas.microsoft.com/office/drawing/2014/main" xmlns="" id="{00000000-0008-0000-0300-0000F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0" name="Picture 141">
          <a:extLst>
            <a:ext uri="{FF2B5EF4-FFF2-40B4-BE49-F238E27FC236}">
              <a16:creationId xmlns:a16="http://schemas.microsoft.com/office/drawing/2014/main" xmlns="" id="{00000000-0008-0000-0300-0000F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1" name="Picture 147">
          <a:extLst>
            <a:ext uri="{FF2B5EF4-FFF2-40B4-BE49-F238E27FC236}">
              <a16:creationId xmlns:a16="http://schemas.microsoft.com/office/drawing/2014/main" xmlns="" id="{00000000-0008-0000-0300-0000F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2" name="Picture 141">
          <a:extLst>
            <a:ext uri="{FF2B5EF4-FFF2-40B4-BE49-F238E27FC236}">
              <a16:creationId xmlns:a16="http://schemas.microsoft.com/office/drawing/2014/main" xmlns="" id="{00000000-0008-0000-0300-0000F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3" name="Picture 181">
          <a:extLst>
            <a:ext uri="{FF2B5EF4-FFF2-40B4-BE49-F238E27FC236}">
              <a16:creationId xmlns:a16="http://schemas.microsoft.com/office/drawing/2014/main" xmlns="" id="{00000000-0008-0000-0300-0000F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4" name="Picture 153">
          <a:extLst>
            <a:ext uri="{FF2B5EF4-FFF2-40B4-BE49-F238E27FC236}">
              <a16:creationId xmlns:a16="http://schemas.microsoft.com/office/drawing/2014/main" xmlns="" id="{00000000-0008-0000-0300-0000F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5" name="Picture 157">
          <a:extLst>
            <a:ext uri="{FF2B5EF4-FFF2-40B4-BE49-F238E27FC236}">
              <a16:creationId xmlns:a16="http://schemas.microsoft.com/office/drawing/2014/main" xmlns="" id="{00000000-0008-0000-0300-0000F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6" name="Picture 85">
          <a:extLst>
            <a:ext uri="{FF2B5EF4-FFF2-40B4-BE49-F238E27FC236}">
              <a16:creationId xmlns:a16="http://schemas.microsoft.com/office/drawing/2014/main" xmlns="" id="{00000000-0008-0000-0300-0000F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7" name="Picture 25">
          <a:extLst>
            <a:ext uri="{FF2B5EF4-FFF2-40B4-BE49-F238E27FC236}">
              <a16:creationId xmlns:a16="http://schemas.microsoft.com/office/drawing/2014/main" xmlns="" id="{00000000-0008-0000-0300-0000F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8" name="Picture 25">
          <a:extLst>
            <a:ext uri="{FF2B5EF4-FFF2-40B4-BE49-F238E27FC236}">
              <a16:creationId xmlns:a16="http://schemas.microsoft.com/office/drawing/2014/main" xmlns="" id="{00000000-0008-0000-0300-0000F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19" name="Picture 31">
          <a:extLst>
            <a:ext uri="{FF2B5EF4-FFF2-40B4-BE49-F238E27FC236}">
              <a16:creationId xmlns:a16="http://schemas.microsoft.com/office/drawing/2014/main" xmlns="" id="{00000000-0008-0000-0300-0000F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0" name="Picture 37">
          <a:extLst>
            <a:ext uri="{FF2B5EF4-FFF2-40B4-BE49-F238E27FC236}">
              <a16:creationId xmlns:a16="http://schemas.microsoft.com/office/drawing/2014/main" xmlns="" id="{00000000-0008-0000-0300-00000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1" name="Picture 31">
          <a:extLst>
            <a:ext uri="{FF2B5EF4-FFF2-40B4-BE49-F238E27FC236}">
              <a16:creationId xmlns:a16="http://schemas.microsoft.com/office/drawing/2014/main" xmlns="" id="{00000000-0008-0000-03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2" name="Picture 37">
          <a:extLst>
            <a:ext uri="{FF2B5EF4-FFF2-40B4-BE49-F238E27FC236}">
              <a16:creationId xmlns:a16="http://schemas.microsoft.com/office/drawing/2014/main" xmlns="" id="{00000000-0008-0000-0300-00000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3" name="Picture 31">
          <a:extLst>
            <a:ext uri="{FF2B5EF4-FFF2-40B4-BE49-F238E27FC236}">
              <a16:creationId xmlns:a16="http://schemas.microsoft.com/office/drawing/2014/main" xmlns="" id="{00000000-0008-0000-0300-00000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4" name="Picture 37">
          <a:extLst>
            <a:ext uri="{FF2B5EF4-FFF2-40B4-BE49-F238E27FC236}">
              <a16:creationId xmlns:a16="http://schemas.microsoft.com/office/drawing/2014/main" xmlns="" id="{00000000-0008-0000-0300-00000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5" name="Picture 31">
          <a:extLst>
            <a:ext uri="{FF2B5EF4-FFF2-40B4-BE49-F238E27FC236}">
              <a16:creationId xmlns:a16="http://schemas.microsoft.com/office/drawing/2014/main" xmlns="" id="{00000000-0008-0000-0300-00000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6" name="Picture 37">
          <a:extLst>
            <a:ext uri="{FF2B5EF4-FFF2-40B4-BE49-F238E27FC236}">
              <a16:creationId xmlns:a16="http://schemas.microsoft.com/office/drawing/2014/main" xmlns="" id="{00000000-0008-0000-0300-00000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7" name="Picture 31">
          <a:extLst>
            <a:ext uri="{FF2B5EF4-FFF2-40B4-BE49-F238E27FC236}">
              <a16:creationId xmlns:a16="http://schemas.microsoft.com/office/drawing/2014/main" xmlns="" id="{00000000-0008-0000-0300-00000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8" name="Picture 37">
          <a:extLst>
            <a:ext uri="{FF2B5EF4-FFF2-40B4-BE49-F238E27FC236}">
              <a16:creationId xmlns:a16="http://schemas.microsoft.com/office/drawing/2014/main" xmlns="" id="{00000000-0008-0000-0300-00000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29" name="Picture 31">
          <a:extLst>
            <a:ext uri="{FF2B5EF4-FFF2-40B4-BE49-F238E27FC236}">
              <a16:creationId xmlns:a16="http://schemas.microsoft.com/office/drawing/2014/main" xmlns="" id="{00000000-0008-0000-0300-00000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0" name="Picture 37">
          <a:extLst>
            <a:ext uri="{FF2B5EF4-FFF2-40B4-BE49-F238E27FC236}">
              <a16:creationId xmlns:a16="http://schemas.microsoft.com/office/drawing/2014/main" xmlns="" id="{00000000-0008-0000-0300-00000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1" name="Picture 31">
          <a:extLst>
            <a:ext uri="{FF2B5EF4-FFF2-40B4-BE49-F238E27FC236}">
              <a16:creationId xmlns:a16="http://schemas.microsoft.com/office/drawing/2014/main" xmlns="" id="{00000000-0008-0000-0300-00000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2" name="Picture 37">
          <a:extLst>
            <a:ext uri="{FF2B5EF4-FFF2-40B4-BE49-F238E27FC236}">
              <a16:creationId xmlns:a16="http://schemas.microsoft.com/office/drawing/2014/main" xmlns="" id="{00000000-0008-0000-0300-00000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3" name="Picture 31">
          <a:extLst>
            <a:ext uri="{FF2B5EF4-FFF2-40B4-BE49-F238E27FC236}">
              <a16:creationId xmlns:a16="http://schemas.microsoft.com/office/drawing/2014/main" xmlns="" id="{00000000-0008-0000-0300-00000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4" name="Picture 37">
          <a:extLst>
            <a:ext uri="{FF2B5EF4-FFF2-40B4-BE49-F238E27FC236}">
              <a16:creationId xmlns:a16="http://schemas.microsoft.com/office/drawing/2014/main" xmlns="" id="{00000000-0008-0000-0300-00000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5" name="Picture 31">
          <a:extLst>
            <a:ext uri="{FF2B5EF4-FFF2-40B4-BE49-F238E27FC236}">
              <a16:creationId xmlns:a16="http://schemas.microsoft.com/office/drawing/2014/main" xmlns="" id="{00000000-0008-0000-0300-00000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6" name="Picture 37">
          <a:extLst>
            <a:ext uri="{FF2B5EF4-FFF2-40B4-BE49-F238E27FC236}">
              <a16:creationId xmlns:a16="http://schemas.microsoft.com/office/drawing/2014/main" xmlns="" id="{00000000-0008-0000-0300-00001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7" name="Picture 31">
          <a:extLst>
            <a:ext uri="{FF2B5EF4-FFF2-40B4-BE49-F238E27FC236}">
              <a16:creationId xmlns:a16="http://schemas.microsoft.com/office/drawing/2014/main" xmlns="" id="{00000000-0008-0000-0300-00001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8" name="Picture 37">
          <a:extLst>
            <a:ext uri="{FF2B5EF4-FFF2-40B4-BE49-F238E27FC236}">
              <a16:creationId xmlns:a16="http://schemas.microsoft.com/office/drawing/2014/main" xmlns="" id="{00000000-0008-0000-0300-00001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39" name="Picture 31">
          <a:extLst>
            <a:ext uri="{FF2B5EF4-FFF2-40B4-BE49-F238E27FC236}">
              <a16:creationId xmlns:a16="http://schemas.microsoft.com/office/drawing/2014/main" xmlns="" id="{00000000-0008-0000-0300-00001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0" name="Picture 37">
          <a:extLst>
            <a:ext uri="{FF2B5EF4-FFF2-40B4-BE49-F238E27FC236}">
              <a16:creationId xmlns:a16="http://schemas.microsoft.com/office/drawing/2014/main" xmlns="" id="{00000000-0008-0000-0300-00001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1" name="Picture 31">
          <a:extLst>
            <a:ext uri="{FF2B5EF4-FFF2-40B4-BE49-F238E27FC236}">
              <a16:creationId xmlns:a16="http://schemas.microsoft.com/office/drawing/2014/main" xmlns="" id="{00000000-0008-0000-0300-00001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2" name="Picture 37">
          <a:extLst>
            <a:ext uri="{FF2B5EF4-FFF2-40B4-BE49-F238E27FC236}">
              <a16:creationId xmlns:a16="http://schemas.microsoft.com/office/drawing/2014/main" xmlns="" id="{00000000-0008-0000-0300-00001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3" name="Picture 31">
          <a:extLst>
            <a:ext uri="{FF2B5EF4-FFF2-40B4-BE49-F238E27FC236}">
              <a16:creationId xmlns:a16="http://schemas.microsoft.com/office/drawing/2014/main" xmlns="" id="{00000000-0008-0000-0300-00001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4" name="Picture 37">
          <a:extLst>
            <a:ext uri="{FF2B5EF4-FFF2-40B4-BE49-F238E27FC236}">
              <a16:creationId xmlns:a16="http://schemas.microsoft.com/office/drawing/2014/main" xmlns="" id="{00000000-0008-0000-0300-00001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5" name="Picture 43">
          <a:extLst>
            <a:ext uri="{FF2B5EF4-FFF2-40B4-BE49-F238E27FC236}">
              <a16:creationId xmlns:a16="http://schemas.microsoft.com/office/drawing/2014/main" xmlns="" id="{00000000-0008-0000-0300-00001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6" name="Picture 51">
          <a:extLst>
            <a:ext uri="{FF2B5EF4-FFF2-40B4-BE49-F238E27FC236}">
              <a16:creationId xmlns:a16="http://schemas.microsoft.com/office/drawing/2014/main" xmlns="" id="{00000000-0008-0000-0300-00001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7" name="Picture 57">
          <a:extLst>
            <a:ext uri="{FF2B5EF4-FFF2-40B4-BE49-F238E27FC236}">
              <a16:creationId xmlns:a16="http://schemas.microsoft.com/office/drawing/2014/main" xmlns="" id="{00000000-0008-0000-0300-00001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8" name="Picture 61">
          <a:extLst>
            <a:ext uri="{FF2B5EF4-FFF2-40B4-BE49-F238E27FC236}">
              <a16:creationId xmlns:a16="http://schemas.microsoft.com/office/drawing/2014/main" xmlns="" id="{00000000-0008-0000-0300-00001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49" name="Picture 69">
          <a:extLst>
            <a:ext uri="{FF2B5EF4-FFF2-40B4-BE49-F238E27FC236}">
              <a16:creationId xmlns:a16="http://schemas.microsoft.com/office/drawing/2014/main" xmlns="" id="{00000000-0008-0000-0300-00001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0" name="Picture 75">
          <a:extLst>
            <a:ext uri="{FF2B5EF4-FFF2-40B4-BE49-F238E27FC236}">
              <a16:creationId xmlns:a16="http://schemas.microsoft.com/office/drawing/2014/main" xmlns="" id="{00000000-0008-0000-0300-00001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1" name="Picture 81">
          <a:extLst>
            <a:ext uri="{FF2B5EF4-FFF2-40B4-BE49-F238E27FC236}">
              <a16:creationId xmlns:a16="http://schemas.microsoft.com/office/drawing/2014/main" xmlns="" id="{00000000-0008-0000-0300-00001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2" name="Picture 85">
          <a:extLst>
            <a:ext uri="{FF2B5EF4-FFF2-40B4-BE49-F238E27FC236}">
              <a16:creationId xmlns:a16="http://schemas.microsoft.com/office/drawing/2014/main" xmlns="" id="{00000000-0008-0000-0300-00002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3" name="Picture 91">
          <a:extLst>
            <a:ext uri="{FF2B5EF4-FFF2-40B4-BE49-F238E27FC236}">
              <a16:creationId xmlns:a16="http://schemas.microsoft.com/office/drawing/2014/main" xmlns="" id="{00000000-0008-0000-0300-00002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4" name="Picture 97">
          <a:extLst>
            <a:ext uri="{FF2B5EF4-FFF2-40B4-BE49-F238E27FC236}">
              <a16:creationId xmlns:a16="http://schemas.microsoft.com/office/drawing/2014/main" xmlns="" id="{00000000-0008-0000-0300-00002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5" name="Picture 103">
          <a:extLst>
            <a:ext uri="{FF2B5EF4-FFF2-40B4-BE49-F238E27FC236}">
              <a16:creationId xmlns:a16="http://schemas.microsoft.com/office/drawing/2014/main" xmlns="" id="{00000000-0008-0000-0300-00002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6" name="Picture 109">
          <a:extLst>
            <a:ext uri="{FF2B5EF4-FFF2-40B4-BE49-F238E27FC236}">
              <a16:creationId xmlns:a16="http://schemas.microsoft.com/office/drawing/2014/main" xmlns="" id="{00000000-0008-0000-0300-00002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7" name="Picture 115">
          <a:extLst>
            <a:ext uri="{FF2B5EF4-FFF2-40B4-BE49-F238E27FC236}">
              <a16:creationId xmlns:a16="http://schemas.microsoft.com/office/drawing/2014/main" xmlns="" id="{00000000-0008-0000-0300-00002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8" name="Picture 123">
          <a:extLst>
            <a:ext uri="{FF2B5EF4-FFF2-40B4-BE49-F238E27FC236}">
              <a16:creationId xmlns:a16="http://schemas.microsoft.com/office/drawing/2014/main" xmlns="" id="{00000000-0008-0000-0300-00002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59" name="Picture 129">
          <a:extLst>
            <a:ext uri="{FF2B5EF4-FFF2-40B4-BE49-F238E27FC236}">
              <a16:creationId xmlns:a16="http://schemas.microsoft.com/office/drawing/2014/main" xmlns="" id="{00000000-0008-0000-0300-00002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0" name="Picture 135">
          <a:extLst>
            <a:ext uri="{FF2B5EF4-FFF2-40B4-BE49-F238E27FC236}">
              <a16:creationId xmlns:a16="http://schemas.microsoft.com/office/drawing/2014/main" xmlns="" id="{00000000-0008-0000-0300-00002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1" name="Picture 141">
          <a:extLst>
            <a:ext uri="{FF2B5EF4-FFF2-40B4-BE49-F238E27FC236}">
              <a16:creationId xmlns:a16="http://schemas.microsoft.com/office/drawing/2014/main" xmlns="" id="{00000000-0008-0000-0300-00002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2" name="Picture 147">
          <a:extLst>
            <a:ext uri="{FF2B5EF4-FFF2-40B4-BE49-F238E27FC236}">
              <a16:creationId xmlns:a16="http://schemas.microsoft.com/office/drawing/2014/main" xmlns="" id="{00000000-0008-0000-0300-00002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3" name="Picture 153">
          <a:extLst>
            <a:ext uri="{FF2B5EF4-FFF2-40B4-BE49-F238E27FC236}">
              <a16:creationId xmlns:a16="http://schemas.microsoft.com/office/drawing/2014/main" xmlns="" id="{00000000-0008-0000-0300-00002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4" name="Picture 157">
          <a:extLst>
            <a:ext uri="{FF2B5EF4-FFF2-40B4-BE49-F238E27FC236}">
              <a16:creationId xmlns:a16="http://schemas.microsoft.com/office/drawing/2014/main" xmlns="" id="{00000000-0008-0000-0300-00002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5" name="Picture 163">
          <a:extLst>
            <a:ext uri="{FF2B5EF4-FFF2-40B4-BE49-F238E27FC236}">
              <a16:creationId xmlns:a16="http://schemas.microsoft.com/office/drawing/2014/main" xmlns="" id="{00000000-0008-0000-0300-00002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6" name="Picture 171">
          <a:extLst>
            <a:ext uri="{FF2B5EF4-FFF2-40B4-BE49-F238E27FC236}">
              <a16:creationId xmlns:a16="http://schemas.microsoft.com/office/drawing/2014/main" xmlns="" id="{00000000-0008-0000-0300-00002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7" name="Picture 177">
          <a:extLst>
            <a:ext uri="{FF2B5EF4-FFF2-40B4-BE49-F238E27FC236}">
              <a16:creationId xmlns:a16="http://schemas.microsoft.com/office/drawing/2014/main" xmlns="" id="{00000000-0008-0000-0300-00002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8" name="Picture 181">
          <a:extLst>
            <a:ext uri="{FF2B5EF4-FFF2-40B4-BE49-F238E27FC236}">
              <a16:creationId xmlns:a16="http://schemas.microsoft.com/office/drawing/2014/main" xmlns="" id="{00000000-0008-0000-0300-00003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69" name="Picture 187">
          <a:extLst>
            <a:ext uri="{FF2B5EF4-FFF2-40B4-BE49-F238E27FC236}">
              <a16:creationId xmlns:a16="http://schemas.microsoft.com/office/drawing/2014/main" xmlns="" id="{00000000-0008-0000-0300-00003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0" name="Picture 123">
          <a:extLst>
            <a:ext uri="{FF2B5EF4-FFF2-40B4-BE49-F238E27FC236}">
              <a16:creationId xmlns:a16="http://schemas.microsoft.com/office/drawing/2014/main" xmlns="" id="{00000000-0008-0000-0300-00003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1" name="Picture 141">
          <a:extLst>
            <a:ext uri="{FF2B5EF4-FFF2-40B4-BE49-F238E27FC236}">
              <a16:creationId xmlns:a16="http://schemas.microsoft.com/office/drawing/2014/main" xmlns="" id="{00000000-0008-0000-0300-00003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2" name="Picture 147">
          <a:extLst>
            <a:ext uri="{FF2B5EF4-FFF2-40B4-BE49-F238E27FC236}">
              <a16:creationId xmlns:a16="http://schemas.microsoft.com/office/drawing/2014/main" xmlns="" id="{00000000-0008-0000-0300-00003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3" name="Picture 141">
          <a:extLst>
            <a:ext uri="{FF2B5EF4-FFF2-40B4-BE49-F238E27FC236}">
              <a16:creationId xmlns:a16="http://schemas.microsoft.com/office/drawing/2014/main" xmlns="" id="{00000000-0008-0000-0300-00003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4" name="Picture 147">
          <a:extLst>
            <a:ext uri="{FF2B5EF4-FFF2-40B4-BE49-F238E27FC236}">
              <a16:creationId xmlns:a16="http://schemas.microsoft.com/office/drawing/2014/main" xmlns="" id="{00000000-0008-0000-0300-00003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5" name="Picture 141">
          <a:extLst>
            <a:ext uri="{FF2B5EF4-FFF2-40B4-BE49-F238E27FC236}">
              <a16:creationId xmlns:a16="http://schemas.microsoft.com/office/drawing/2014/main" xmlns="" id="{00000000-0008-0000-0300-00003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6" name="Picture 181">
          <a:extLst>
            <a:ext uri="{FF2B5EF4-FFF2-40B4-BE49-F238E27FC236}">
              <a16:creationId xmlns:a16="http://schemas.microsoft.com/office/drawing/2014/main" xmlns="" id="{00000000-0008-0000-0300-00003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7" name="Picture 153">
          <a:extLst>
            <a:ext uri="{FF2B5EF4-FFF2-40B4-BE49-F238E27FC236}">
              <a16:creationId xmlns:a16="http://schemas.microsoft.com/office/drawing/2014/main" xmlns="" id="{00000000-0008-0000-0300-00003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8" name="Picture 157">
          <a:extLst>
            <a:ext uri="{FF2B5EF4-FFF2-40B4-BE49-F238E27FC236}">
              <a16:creationId xmlns:a16="http://schemas.microsoft.com/office/drawing/2014/main" xmlns="" id="{00000000-0008-0000-0300-00003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79" name="Picture 85">
          <a:extLst>
            <a:ext uri="{FF2B5EF4-FFF2-40B4-BE49-F238E27FC236}">
              <a16:creationId xmlns:a16="http://schemas.microsoft.com/office/drawing/2014/main" xmlns="" id="{00000000-0008-0000-0300-00003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0" name="Picture 31">
          <a:extLst>
            <a:ext uri="{FF2B5EF4-FFF2-40B4-BE49-F238E27FC236}">
              <a16:creationId xmlns:a16="http://schemas.microsoft.com/office/drawing/2014/main" xmlns="" id="{00000000-0008-0000-0300-00003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1" name="Picture 37">
          <a:extLst>
            <a:ext uri="{FF2B5EF4-FFF2-40B4-BE49-F238E27FC236}">
              <a16:creationId xmlns:a16="http://schemas.microsoft.com/office/drawing/2014/main" xmlns="" id="{00000000-0008-0000-0300-00003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2" name="Picture 31">
          <a:extLst>
            <a:ext uri="{FF2B5EF4-FFF2-40B4-BE49-F238E27FC236}">
              <a16:creationId xmlns:a16="http://schemas.microsoft.com/office/drawing/2014/main" xmlns="" id="{00000000-0008-0000-0300-00003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3" name="Picture 37">
          <a:extLst>
            <a:ext uri="{FF2B5EF4-FFF2-40B4-BE49-F238E27FC236}">
              <a16:creationId xmlns:a16="http://schemas.microsoft.com/office/drawing/2014/main" xmlns="" id="{00000000-0008-0000-0300-00003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4" name="Picture 31">
          <a:extLst>
            <a:ext uri="{FF2B5EF4-FFF2-40B4-BE49-F238E27FC236}">
              <a16:creationId xmlns:a16="http://schemas.microsoft.com/office/drawing/2014/main" xmlns="" id="{00000000-0008-0000-0300-00004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5" name="Picture 37">
          <a:extLst>
            <a:ext uri="{FF2B5EF4-FFF2-40B4-BE49-F238E27FC236}">
              <a16:creationId xmlns:a16="http://schemas.microsoft.com/office/drawing/2014/main" xmlns="" id="{00000000-0008-0000-0300-00004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6" name="Picture 31">
          <a:extLst>
            <a:ext uri="{FF2B5EF4-FFF2-40B4-BE49-F238E27FC236}">
              <a16:creationId xmlns:a16="http://schemas.microsoft.com/office/drawing/2014/main" xmlns="" id="{00000000-0008-0000-0300-00004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9525" cy="9525"/>
    <xdr:sp macro="" textlink="">
      <xdr:nvSpPr>
        <xdr:cNvPr id="5187" name="Picture 37">
          <a:extLst>
            <a:ext uri="{FF2B5EF4-FFF2-40B4-BE49-F238E27FC236}">
              <a16:creationId xmlns:a16="http://schemas.microsoft.com/office/drawing/2014/main" xmlns="" id="{00000000-0008-0000-0300-00004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15" name="Picture 195">
          <a:extLst>
            <a:ext uri="{FF2B5EF4-FFF2-40B4-BE49-F238E27FC236}">
              <a16:creationId xmlns:a16="http://schemas.microsoft.com/office/drawing/2014/main" xmlns="" id="{00000000-0008-0000-0300-00006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16" name="Picture 195">
          <a:extLst>
            <a:ext uri="{FF2B5EF4-FFF2-40B4-BE49-F238E27FC236}">
              <a16:creationId xmlns:a16="http://schemas.microsoft.com/office/drawing/2014/main" xmlns="" id="{00000000-0008-0000-0300-00006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17" name="Picture 129">
          <a:extLst>
            <a:ext uri="{FF2B5EF4-FFF2-40B4-BE49-F238E27FC236}">
              <a16:creationId xmlns:a16="http://schemas.microsoft.com/office/drawing/2014/main" xmlns="" id="{00000000-0008-0000-0300-00006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18" name="Picture 195">
          <a:extLst>
            <a:ext uri="{FF2B5EF4-FFF2-40B4-BE49-F238E27FC236}">
              <a16:creationId xmlns:a16="http://schemas.microsoft.com/office/drawing/2014/main" xmlns="" id="{00000000-0008-0000-0300-00006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19" name="Picture 195">
          <a:extLst>
            <a:ext uri="{FF2B5EF4-FFF2-40B4-BE49-F238E27FC236}">
              <a16:creationId xmlns:a16="http://schemas.microsoft.com/office/drawing/2014/main" xmlns="" id="{00000000-0008-0000-0300-00006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0" name="Picture 129">
          <a:extLst>
            <a:ext uri="{FF2B5EF4-FFF2-40B4-BE49-F238E27FC236}">
              <a16:creationId xmlns:a16="http://schemas.microsoft.com/office/drawing/2014/main" xmlns="" id="{00000000-0008-0000-0300-00007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1" name="Picture 195">
          <a:extLst>
            <a:ext uri="{FF2B5EF4-FFF2-40B4-BE49-F238E27FC236}">
              <a16:creationId xmlns:a16="http://schemas.microsoft.com/office/drawing/2014/main" xmlns="" id="{00000000-0008-0000-0300-00007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2" name="Picture 195">
          <a:extLst>
            <a:ext uri="{FF2B5EF4-FFF2-40B4-BE49-F238E27FC236}">
              <a16:creationId xmlns:a16="http://schemas.microsoft.com/office/drawing/2014/main" xmlns="" id="{00000000-0008-0000-0300-00007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3" name="Picture 129">
          <a:extLst>
            <a:ext uri="{FF2B5EF4-FFF2-40B4-BE49-F238E27FC236}">
              <a16:creationId xmlns:a16="http://schemas.microsoft.com/office/drawing/2014/main" xmlns="" id="{00000000-0008-0000-0300-00007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4" name="Picture 195">
          <a:extLst>
            <a:ext uri="{FF2B5EF4-FFF2-40B4-BE49-F238E27FC236}">
              <a16:creationId xmlns:a16="http://schemas.microsoft.com/office/drawing/2014/main" xmlns="" id="{00000000-0008-0000-0300-00007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5" name="Picture 195">
          <a:extLst>
            <a:ext uri="{FF2B5EF4-FFF2-40B4-BE49-F238E27FC236}">
              <a16:creationId xmlns:a16="http://schemas.microsoft.com/office/drawing/2014/main" xmlns="" id="{00000000-0008-0000-0300-00007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6" name="Picture 129">
          <a:extLst>
            <a:ext uri="{FF2B5EF4-FFF2-40B4-BE49-F238E27FC236}">
              <a16:creationId xmlns:a16="http://schemas.microsoft.com/office/drawing/2014/main" xmlns="" id="{00000000-0008-0000-0300-00007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7" name="Picture 195">
          <a:extLst>
            <a:ext uri="{FF2B5EF4-FFF2-40B4-BE49-F238E27FC236}">
              <a16:creationId xmlns:a16="http://schemas.microsoft.com/office/drawing/2014/main" xmlns="" id="{00000000-0008-0000-0300-00007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8" name="Picture 195">
          <a:extLst>
            <a:ext uri="{FF2B5EF4-FFF2-40B4-BE49-F238E27FC236}">
              <a16:creationId xmlns:a16="http://schemas.microsoft.com/office/drawing/2014/main" xmlns="" id="{00000000-0008-0000-0300-00007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29" name="Picture 129">
          <a:extLst>
            <a:ext uri="{FF2B5EF4-FFF2-40B4-BE49-F238E27FC236}">
              <a16:creationId xmlns:a16="http://schemas.microsoft.com/office/drawing/2014/main" xmlns="" id="{00000000-0008-0000-0300-00007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0" name="Picture 195">
          <a:extLst>
            <a:ext uri="{FF2B5EF4-FFF2-40B4-BE49-F238E27FC236}">
              <a16:creationId xmlns:a16="http://schemas.microsoft.com/office/drawing/2014/main" xmlns="" id="{00000000-0008-0000-0300-00007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1" name="Picture 195">
          <a:extLst>
            <a:ext uri="{FF2B5EF4-FFF2-40B4-BE49-F238E27FC236}">
              <a16:creationId xmlns:a16="http://schemas.microsoft.com/office/drawing/2014/main" xmlns="" id="{00000000-0008-0000-0300-00007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2" name="Picture 129">
          <a:extLst>
            <a:ext uri="{FF2B5EF4-FFF2-40B4-BE49-F238E27FC236}">
              <a16:creationId xmlns:a16="http://schemas.microsoft.com/office/drawing/2014/main" xmlns="" id="{00000000-0008-0000-0300-00007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3" name="Picture 195">
          <a:extLst>
            <a:ext uri="{FF2B5EF4-FFF2-40B4-BE49-F238E27FC236}">
              <a16:creationId xmlns:a16="http://schemas.microsoft.com/office/drawing/2014/main" xmlns="" id="{00000000-0008-0000-0300-00007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4" name="Picture 195">
          <a:extLst>
            <a:ext uri="{FF2B5EF4-FFF2-40B4-BE49-F238E27FC236}">
              <a16:creationId xmlns:a16="http://schemas.microsoft.com/office/drawing/2014/main" xmlns="" id="{00000000-0008-0000-0300-00007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5" name="Picture 129">
          <a:extLst>
            <a:ext uri="{FF2B5EF4-FFF2-40B4-BE49-F238E27FC236}">
              <a16:creationId xmlns:a16="http://schemas.microsoft.com/office/drawing/2014/main" xmlns="" id="{00000000-0008-0000-0300-00007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6" name="Picture 195">
          <a:extLst>
            <a:ext uri="{FF2B5EF4-FFF2-40B4-BE49-F238E27FC236}">
              <a16:creationId xmlns:a16="http://schemas.microsoft.com/office/drawing/2014/main" xmlns="" id="{00000000-0008-0000-0300-00008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7" name="Picture 195">
          <a:extLst>
            <a:ext uri="{FF2B5EF4-FFF2-40B4-BE49-F238E27FC236}">
              <a16:creationId xmlns:a16="http://schemas.microsoft.com/office/drawing/2014/main" xmlns="" id="{00000000-0008-0000-0300-00008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8" name="Picture 129">
          <a:extLst>
            <a:ext uri="{FF2B5EF4-FFF2-40B4-BE49-F238E27FC236}">
              <a16:creationId xmlns:a16="http://schemas.microsoft.com/office/drawing/2014/main" xmlns="" id="{00000000-0008-0000-0300-00008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39" name="Picture 195">
          <a:extLst>
            <a:ext uri="{FF2B5EF4-FFF2-40B4-BE49-F238E27FC236}">
              <a16:creationId xmlns:a16="http://schemas.microsoft.com/office/drawing/2014/main" xmlns="" id="{00000000-0008-0000-0300-00008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0" name="Picture 195">
          <a:extLst>
            <a:ext uri="{FF2B5EF4-FFF2-40B4-BE49-F238E27FC236}">
              <a16:creationId xmlns:a16="http://schemas.microsoft.com/office/drawing/2014/main" xmlns="" id="{00000000-0008-0000-0300-00008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1" name="Picture 129">
          <a:extLst>
            <a:ext uri="{FF2B5EF4-FFF2-40B4-BE49-F238E27FC236}">
              <a16:creationId xmlns:a16="http://schemas.microsoft.com/office/drawing/2014/main" xmlns="" id="{00000000-0008-0000-0300-00008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2" name="Picture 195">
          <a:extLst>
            <a:ext uri="{FF2B5EF4-FFF2-40B4-BE49-F238E27FC236}">
              <a16:creationId xmlns:a16="http://schemas.microsoft.com/office/drawing/2014/main" xmlns="" id="{00000000-0008-0000-0300-00008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3" name="Picture 195">
          <a:extLst>
            <a:ext uri="{FF2B5EF4-FFF2-40B4-BE49-F238E27FC236}">
              <a16:creationId xmlns:a16="http://schemas.microsoft.com/office/drawing/2014/main" xmlns="" id="{00000000-0008-0000-0300-00008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4" name="Picture 129">
          <a:extLst>
            <a:ext uri="{FF2B5EF4-FFF2-40B4-BE49-F238E27FC236}">
              <a16:creationId xmlns:a16="http://schemas.microsoft.com/office/drawing/2014/main" xmlns="" id="{00000000-0008-0000-0300-00008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5" name="Picture 195">
          <a:extLst>
            <a:ext uri="{FF2B5EF4-FFF2-40B4-BE49-F238E27FC236}">
              <a16:creationId xmlns:a16="http://schemas.microsoft.com/office/drawing/2014/main" xmlns="" id="{00000000-0008-0000-0300-00008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6" name="Picture 195">
          <a:extLst>
            <a:ext uri="{FF2B5EF4-FFF2-40B4-BE49-F238E27FC236}">
              <a16:creationId xmlns:a16="http://schemas.microsoft.com/office/drawing/2014/main" xmlns="" id="{00000000-0008-0000-0300-00008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4747" name="Picture 129">
          <a:extLst>
            <a:ext uri="{FF2B5EF4-FFF2-40B4-BE49-F238E27FC236}">
              <a16:creationId xmlns:a16="http://schemas.microsoft.com/office/drawing/2014/main" xmlns="" id="{00000000-0008-0000-0300-00008B12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22770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8" name="Picture 195">
          <a:extLst>
            <a:ext uri="{FF2B5EF4-FFF2-40B4-BE49-F238E27FC236}">
              <a16:creationId xmlns:a16="http://schemas.microsoft.com/office/drawing/2014/main" xmlns="" id="{00000000-0008-0000-0300-00008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49" name="Picture 195">
          <a:extLst>
            <a:ext uri="{FF2B5EF4-FFF2-40B4-BE49-F238E27FC236}">
              <a16:creationId xmlns:a16="http://schemas.microsoft.com/office/drawing/2014/main" xmlns="" id="{00000000-0008-0000-0300-00008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50" name="Picture 129">
          <a:extLst>
            <a:ext uri="{FF2B5EF4-FFF2-40B4-BE49-F238E27FC236}">
              <a16:creationId xmlns:a16="http://schemas.microsoft.com/office/drawing/2014/main" xmlns="" id="{00000000-0008-0000-0300-00008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51" name="Picture 195">
          <a:extLst>
            <a:ext uri="{FF2B5EF4-FFF2-40B4-BE49-F238E27FC236}">
              <a16:creationId xmlns:a16="http://schemas.microsoft.com/office/drawing/2014/main" xmlns="" id="{00000000-0008-0000-0300-00008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52" name="Picture 195">
          <a:extLst>
            <a:ext uri="{FF2B5EF4-FFF2-40B4-BE49-F238E27FC236}">
              <a16:creationId xmlns:a16="http://schemas.microsoft.com/office/drawing/2014/main" xmlns="" id="{00000000-0008-0000-0300-00009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4753" name="Picture 129">
          <a:extLst>
            <a:ext uri="{FF2B5EF4-FFF2-40B4-BE49-F238E27FC236}">
              <a16:creationId xmlns:a16="http://schemas.microsoft.com/office/drawing/2014/main" xmlns="" id="{00000000-0008-0000-0300-00009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49</xdr:row>
      <xdr:rowOff>0</xdr:rowOff>
    </xdr:from>
    <xdr:ext cx="9525" cy="9525"/>
    <xdr:sp macro="" textlink="">
      <xdr:nvSpPr>
        <xdr:cNvPr id="4754" name="Picture 195">
          <a:extLst>
            <a:ext uri="{FF2B5EF4-FFF2-40B4-BE49-F238E27FC236}">
              <a16:creationId xmlns:a16="http://schemas.microsoft.com/office/drawing/2014/main" xmlns="" id="{00000000-0008-0000-0300-000092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49</xdr:row>
      <xdr:rowOff>0</xdr:rowOff>
    </xdr:from>
    <xdr:ext cx="9525" cy="9525"/>
    <xdr:sp macro="" textlink="">
      <xdr:nvSpPr>
        <xdr:cNvPr id="4755" name="Picture 195">
          <a:extLst>
            <a:ext uri="{FF2B5EF4-FFF2-40B4-BE49-F238E27FC236}">
              <a16:creationId xmlns:a16="http://schemas.microsoft.com/office/drawing/2014/main" xmlns="" id="{00000000-0008-0000-0300-000093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49</xdr:row>
      <xdr:rowOff>0</xdr:rowOff>
    </xdr:from>
    <xdr:ext cx="9525" cy="9525"/>
    <xdr:sp macro="" textlink="">
      <xdr:nvSpPr>
        <xdr:cNvPr id="4756" name="Picture 129">
          <a:extLst>
            <a:ext uri="{FF2B5EF4-FFF2-40B4-BE49-F238E27FC236}">
              <a16:creationId xmlns:a16="http://schemas.microsoft.com/office/drawing/2014/main" xmlns="" id="{00000000-0008-0000-0300-000094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57" name="Picture 195">
          <a:extLst>
            <a:ext uri="{FF2B5EF4-FFF2-40B4-BE49-F238E27FC236}">
              <a16:creationId xmlns:a16="http://schemas.microsoft.com/office/drawing/2014/main" xmlns="" id="{00000000-0008-0000-0300-000095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58" name="Picture 195">
          <a:extLst>
            <a:ext uri="{FF2B5EF4-FFF2-40B4-BE49-F238E27FC236}">
              <a16:creationId xmlns:a16="http://schemas.microsoft.com/office/drawing/2014/main" xmlns="" id="{00000000-0008-0000-0300-000096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59" name="Picture 129">
          <a:extLst>
            <a:ext uri="{FF2B5EF4-FFF2-40B4-BE49-F238E27FC236}">
              <a16:creationId xmlns:a16="http://schemas.microsoft.com/office/drawing/2014/main" xmlns="" id="{00000000-0008-0000-0300-000097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60" name="Picture 195">
          <a:extLst>
            <a:ext uri="{FF2B5EF4-FFF2-40B4-BE49-F238E27FC236}">
              <a16:creationId xmlns:a16="http://schemas.microsoft.com/office/drawing/2014/main" xmlns="" id="{00000000-0008-0000-0300-000098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61" name="Picture 195">
          <a:extLst>
            <a:ext uri="{FF2B5EF4-FFF2-40B4-BE49-F238E27FC236}">
              <a16:creationId xmlns:a16="http://schemas.microsoft.com/office/drawing/2014/main" xmlns="" id="{00000000-0008-0000-0300-000099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62" name="Picture 129">
          <a:extLst>
            <a:ext uri="{FF2B5EF4-FFF2-40B4-BE49-F238E27FC236}">
              <a16:creationId xmlns:a16="http://schemas.microsoft.com/office/drawing/2014/main" xmlns="" id="{00000000-0008-0000-0300-00009A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4763" name="Picture 195">
          <a:extLst>
            <a:ext uri="{FF2B5EF4-FFF2-40B4-BE49-F238E27FC236}">
              <a16:creationId xmlns:a16="http://schemas.microsoft.com/office/drawing/2014/main" xmlns="" id="{00000000-0008-0000-0300-00009B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88" name="Picture 195">
          <a:extLst>
            <a:ext uri="{FF2B5EF4-FFF2-40B4-BE49-F238E27FC236}">
              <a16:creationId xmlns:a16="http://schemas.microsoft.com/office/drawing/2014/main" xmlns="" id="{00000000-0008-0000-0300-00004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89" name="Picture 129">
          <a:extLst>
            <a:ext uri="{FF2B5EF4-FFF2-40B4-BE49-F238E27FC236}">
              <a16:creationId xmlns:a16="http://schemas.microsoft.com/office/drawing/2014/main" xmlns="" id="{00000000-0008-0000-0300-00004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0" name="Picture 195">
          <a:extLst>
            <a:ext uri="{FF2B5EF4-FFF2-40B4-BE49-F238E27FC236}">
              <a16:creationId xmlns:a16="http://schemas.microsoft.com/office/drawing/2014/main" xmlns="" id="{00000000-0008-0000-0300-00004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1" name="Picture 195">
          <a:extLst>
            <a:ext uri="{FF2B5EF4-FFF2-40B4-BE49-F238E27FC236}">
              <a16:creationId xmlns:a16="http://schemas.microsoft.com/office/drawing/2014/main" xmlns="" id="{00000000-0008-0000-0300-00004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2" name="Picture 129">
          <a:extLst>
            <a:ext uri="{FF2B5EF4-FFF2-40B4-BE49-F238E27FC236}">
              <a16:creationId xmlns:a16="http://schemas.microsoft.com/office/drawing/2014/main" xmlns="" id="{00000000-0008-0000-0300-00004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3" name="Picture 195">
          <a:extLst>
            <a:ext uri="{FF2B5EF4-FFF2-40B4-BE49-F238E27FC236}">
              <a16:creationId xmlns:a16="http://schemas.microsoft.com/office/drawing/2014/main" xmlns="" id="{00000000-0008-0000-0300-00004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4" name="Picture 195">
          <a:extLst>
            <a:ext uri="{FF2B5EF4-FFF2-40B4-BE49-F238E27FC236}">
              <a16:creationId xmlns:a16="http://schemas.microsoft.com/office/drawing/2014/main" xmlns="" id="{00000000-0008-0000-0300-00004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5" name="Picture 129">
          <a:extLst>
            <a:ext uri="{FF2B5EF4-FFF2-40B4-BE49-F238E27FC236}">
              <a16:creationId xmlns:a16="http://schemas.microsoft.com/office/drawing/2014/main" xmlns="" id="{00000000-0008-0000-0300-00004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6" name="Picture 195">
          <a:extLst>
            <a:ext uri="{FF2B5EF4-FFF2-40B4-BE49-F238E27FC236}">
              <a16:creationId xmlns:a16="http://schemas.microsoft.com/office/drawing/2014/main" xmlns="" id="{00000000-0008-0000-0300-00004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7" name="Picture 195">
          <a:extLst>
            <a:ext uri="{FF2B5EF4-FFF2-40B4-BE49-F238E27FC236}">
              <a16:creationId xmlns:a16="http://schemas.microsoft.com/office/drawing/2014/main" xmlns="" id="{00000000-0008-0000-0300-00004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8" name="Picture 129">
          <a:extLst>
            <a:ext uri="{FF2B5EF4-FFF2-40B4-BE49-F238E27FC236}">
              <a16:creationId xmlns:a16="http://schemas.microsoft.com/office/drawing/2014/main" xmlns="" id="{00000000-0008-0000-0300-00004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199" name="Picture 195">
          <a:extLst>
            <a:ext uri="{FF2B5EF4-FFF2-40B4-BE49-F238E27FC236}">
              <a16:creationId xmlns:a16="http://schemas.microsoft.com/office/drawing/2014/main" xmlns="" id="{00000000-0008-0000-0300-00004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200" name="Picture 195">
          <a:extLst>
            <a:ext uri="{FF2B5EF4-FFF2-40B4-BE49-F238E27FC236}">
              <a16:creationId xmlns:a16="http://schemas.microsoft.com/office/drawing/2014/main" xmlns="" id="{00000000-0008-0000-0300-00005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131</xdr:row>
      <xdr:rowOff>0</xdr:rowOff>
    </xdr:from>
    <xdr:ext cx="9525" cy="9525"/>
    <xdr:sp macro="" textlink="">
      <xdr:nvSpPr>
        <xdr:cNvPr id="5201" name="Picture 129">
          <a:extLst>
            <a:ext uri="{FF2B5EF4-FFF2-40B4-BE49-F238E27FC236}">
              <a16:creationId xmlns:a16="http://schemas.microsoft.com/office/drawing/2014/main" xmlns="" id="{00000000-0008-0000-0300-00005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2" name="Picture 43">
          <a:extLst>
            <a:ext uri="{FF2B5EF4-FFF2-40B4-BE49-F238E27FC236}">
              <a16:creationId xmlns:a16="http://schemas.microsoft.com/office/drawing/2014/main" xmlns="" id="{00000000-0008-0000-0300-00005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3" name="Picture 51">
          <a:extLst>
            <a:ext uri="{FF2B5EF4-FFF2-40B4-BE49-F238E27FC236}">
              <a16:creationId xmlns:a16="http://schemas.microsoft.com/office/drawing/2014/main" xmlns="" id="{00000000-0008-0000-0300-00005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4" name="Picture 57">
          <a:extLst>
            <a:ext uri="{FF2B5EF4-FFF2-40B4-BE49-F238E27FC236}">
              <a16:creationId xmlns:a16="http://schemas.microsoft.com/office/drawing/2014/main" xmlns="" id="{00000000-0008-0000-0300-00005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5" name="Picture 61">
          <a:extLst>
            <a:ext uri="{FF2B5EF4-FFF2-40B4-BE49-F238E27FC236}">
              <a16:creationId xmlns:a16="http://schemas.microsoft.com/office/drawing/2014/main" xmlns="" id="{00000000-0008-0000-0300-00005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6" name="Picture 69">
          <a:extLst>
            <a:ext uri="{FF2B5EF4-FFF2-40B4-BE49-F238E27FC236}">
              <a16:creationId xmlns:a16="http://schemas.microsoft.com/office/drawing/2014/main" xmlns="" id="{00000000-0008-0000-0300-00005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7" name="Picture 75">
          <a:extLst>
            <a:ext uri="{FF2B5EF4-FFF2-40B4-BE49-F238E27FC236}">
              <a16:creationId xmlns:a16="http://schemas.microsoft.com/office/drawing/2014/main" xmlns="" id="{00000000-0008-0000-0300-00005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8" name="Picture 81">
          <a:extLst>
            <a:ext uri="{FF2B5EF4-FFF2-40B4-BE49-F238E27FC236}">
              <a16:creationId xmlns:a16="http://schemas.microsoft.com/office/drawing/2014/main" xmlns="" id="{00000000-0008-0000-0300-00005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09" name="Picture 85">
          <a:extLst>
            <a:ext uri="{FF2B5EF4-FFF2-40B4-BE49-F238E27FC236}">
              <a16:creationId xmlns:a16="http://schemas.microsoft.com/office/drawing/2014/main" xmlns="" id="{00000000-0008-0000-0300-00005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0" name="Picture 91">
          <a:extLst>
            <a:ext uri="{FF2B5EF4-FFF2-40B4-BE49-F238E27FC236}">
              <a16:creationId xmlns:a16="http://schemas.microsoft.com/office/drawing/2014/main" xmlns="" id="{00000000-0008-0000-0300-00005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1" name="Picture 97">
          <a:extLst>
            <a:ext uri="{FF2B5EF4-FFF2-40B4-BE49-F238E27FC236}">
              <a16:creationId xmlns:a16="http://schemas.microsoft.com/office/drawing/2014/main" xmlns="" id="{00000000-0008-0000-0300-00005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2" name="Picture 103">
          <a:extLst>
            <a:ext uri="{FF2B5EF4-FFF2-40B4-BE49-F238E27FC236}">
              <a16:creationId xmlns:a16="http://schemas.microsoft.com/office/drawing/2014/main" xmlns="" id="{00000000-0008-0000-0300-00005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3" name="Picture 109">
          <a:extLst>
            <a:ext uri="{FF2B5EF4-FFF2-40B4-BE49-F238E27FC236}">
              <a16:creationId xmlns:a16="http://schemas.microsoft.com/office/drawing/2014/main" xmlns="" id="{00000000-0008-0000-0300-00005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4" name="Picture 115">
          <a:extLst>
            <a:ext uri="{FF2B5EF4-FFF2-40B4-BE49-F238E27FC236}">
              <a16:creationId xmlns:a16="http://schemas.microsoft.com/office/drawing/2014/main" xmlns="" id="{00000000-0008-0000-0300-00005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5" name="Picture 123">
          <a:extLst>
            <a:ext uri="{FF2B5EF4-FFF2-40B4-BE49-F238E27FC236}">
              <a16:creationId xmlns:a16="http://schemas.microsoft.com/office/drawing/2014/main" xmlns="" id="{00000000-0008-0000-0300-00005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6" name="Picture 129">
          <a:extLst>
            <a:ext uri="{FF2B5EF4-FFF2-40B4-BE49-F238E27FC236}">
              <a16:creationId xmlns:a16="http://schemas.microsoft.com/office/drawing/2014/main" xmlns="" id="{00000000-0008-0000-0300-00006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7" name="Picture 135">
          <a:extLst>
            <a:ext uri="{FF2B5EF4-FFF2-40B4-BE49-F238E27FC236}">
              <a16:creationId xmlns:a16="http://schemas.microsoft.com/office/drawing/2014/main" xmlns="" id="{00000000-0008-0000-0300-00006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8" name="Picture 141">
          <a:extLst>
            <a:ext uri="{FF2B5EF4-FFF2-40B4-BE49-F238E27FC236}">
              <a16:creationId xmlns:a16="http://schemas.microsoft.com/office/drawing/2014/main" xmlns="" id="{00000000-0008-0000-0300-00006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19" name="Picture 147">
          <a:extLst>
            <a:ext uri="{FF2B5EF4-FFF2-40B4-BE49-F238E27FC236}">
              <a16:creationId xmlns:a16="http://schemas.microsoft.com/office/drawing/2014/main" xmlns="" id="{00000000-0008-0000-0300-00006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0" name="Picture 153">
          <a:extLst>
            <a:ext uri="{FF2B5EF4-FFF2-40B4-BE49-F238E27FC236}">
              <a16:creationId xmlns:a16="http://schemas.microsoft.com/office/drawing/2014/main" xmlns="" id="{00000000-0008-0000-0300-00006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1" name="Picture 157">
          <a:extLst>
            <a:ext uri="{FF2B5EF4-FFF2-40B4-BE49-F238E27FC236}">
              <a16:creationId xmlns:a16="http://schemas.microsoft.com/office/drawing/2014/main" xmlns="" id="{00000000-0008-0000-0300-00006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2" name="Picture 163">
          <a:extLst>
            <a:ext uri="{FF2B5EF4-FFF2-40B4-BE49-F238E27FC236}">
              <a16:creationId xmlns:a16="http://schemas.microsoft.com/office/drawing/2014/main" xmlns="" id="{00000000-0008-0000-0300-00006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3" name="Picture 171">
          <a:extLst>
            <a:ext uri="{FF2B5EF4-FFF2-40B4-BE49-F238E27FC236}">
              <a16:creationId xmlns:a16="http://schemas.microsoft.com/office/drawing/2014/main" xmlns="" id="{00000000-0008-0000-0300-00006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4" name="Picture 177">
          <a:extLst>
            <a:ext uri="{FF2B5EF4-FFF2-40B4-BE49-F238E27FC236}">
              <a16:creationId xmlns:a16="http://schemas.microsoft.com/office/drawing/2014/main" xmlns="" id="{00000000-0008-0000-0300-00006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5" name="Picture 181">
          <a:extLst>
            <a:ext uri="{FF2B5EF4-FFF2-40B4-BE49-F238E27FC236}">
              <a16:creationId xmlns:a16="http://schemas.microsoft.com/office/drawing/2014/main" xmlns="" id="{00000000-0008-0000-0300-00006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6" name="Picture 187">
          <a:extLst>
            <a:ext uri="{FF2B5EF4-FFF2-40B4-BE49-F238E27FC236}">
              <a16:creationId xmlns:a16="http://schemas.microsoft.com/office/drawing/2014/main" xmlns="" id="{00000000-0008-0000-0300-00006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7" name="Picture 123">
          <a:extLst>
            <a:ext uri="{FF2B5EF4-FFF2-40B4-BE49-F238E27FC236}">
              <a16:creationId xmlns:a16="http://schemas.microsoft.com/office/drawing/2014/main" xmlns="" id="{00000000-0008-0000-0300-00006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8" name="Picture 141">
          <a:extLst>
            <a:ext uri="{FF2B5EF4-FFF2-40B4-BE49-F238E27FC236}">
              <a16:creationId xmlns:a16="http://schemas.microsoft.com/office/drawing/2014/main" xmlns="" id="{00000000-0008-0000-0300-00006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29" name="Picture 147">
          <a:extLst>
            <a:ext uri="{FF2B5EF4-FFF2-40B4-BE49-F238E27FC236}">
              <a16:creationId xmlns:a16="http://schemas.microsoft.com/office/drawing/2014/main" xmlns="" id="{00000000-0008-0000-0300-00006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0" name="Picture 141">
          <a:extLst>
            <a:ext uri="{FF2B5EF4-FFF2-40B4-BE49-F238E27FC236}">
              <a16:creationId xmlns:a16="http://schemas.microsoft.com/office/drawing/2014/main" xmlns="" id="{00000000-0008-0000-0300-00006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1" name="Picture 147">
          <a:extLst>
            <a:ext uri="{FF2B5EF4-FFF2-40B4-BE49-F238E27FC236}">
              <a16:creationId xmlns:a16="http://schemas.microsoft.com/office/drawing/2014/main" xmlns="" id="{00000000-0008-0000-0300-00006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2" name="Picture 141">
          <a:extLst>
            <a:ext uri="{FF2B5EF4-FFF2-40B4-BE49-F238E27FC236}">
              <a16:creationId xmlns:a16="http://schemas.microsoft.com/office/drawing/2014/main" xmlns="" id="{00000000-0008-0000-0300-00007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3" name="Picture 181">
          <a:extLst>
            <a:ext uri="{FF2B5EF4-FFF2-40B4-BE49-F238E27FC236}">
              <a16:creationId xmlns:a16="http://schemas.microsoft.com/office/drawing/2014/main" xmlns="" id="{00000000-0008-0000-0300-00007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4" name="Picture 153">
          <a:extLst>
            <a:ext uri="{FF2B5EF4-FFF2-40B4-BE49-F238E27FC236}">
              <a16:creationId xmlns:a16="http://schemas.microsoft.com/office/drawing/2014/main" xmlns="" id="{00000000-0008-0000-0300-00007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5" name="Picture 157">
          <a:extLst>
            <a:ext uri="{FF2B5EF4-FFF2-40B4-BE49-F238E27FC236}">
              <a16:creationId xmlns:a16="http://schemas.microsoft.com/office/drawing/2014/main" xmlns="" id="{00000000-0008-0000-0300-00007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6" name="Picture 85">
          <a:extLst>
            <a:ext uri="{FF2B5EF4-FFF2-40B4-BE49-F238E27FC236}">
              <a16:creationId xmlns:a16="http://schemas.microsoft.com/office/drawing/2014/main" xmlns="" id="{00000000-0008-0000-0300-00007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7" name="Picture 25">
          <a:extLst>
            <a:ext uri="{FF2B5EF4-FFF2-40B4-BE49-F238E27FC236}">
              <a16:creationId xmlns:a16="http://schemas.microsoft.com/office/drawing/2014/main" xmlns="" id="{00000000-0008-0000-0300-00007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8" name="Picture 25">
          <a:extLst>
            <a:ext uri="{FF2B5EF4-FFF2-40B4-BE49-F238E27FC236}">
              <a16:creationId xmlns:a16="http://schemas.microsoft.com/office/drawing/2014/main" xmlns="" id="{00000000-0008-0000-0300-00007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39" name="Picture 31">
          <a:extLst>
            <a:ext uri="{FF2B5EF4-FFF2-40B4-BE49-F238E27FC236}">
              <a16:creationId xmlns:a16="http://schemas.microsoft.com/office/drawing/2014/main" xmlns="" id="{00000000-0008-0000-0300-00007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0" name="Picture 37">
          <a:extLst>
            <a:ext uri="{FF2B5EF4-FFF2-40B4-BE49-F238E27FC236}">
              <a16:creationId xmlns:a16="http://schemas.microsoft.com/office/drawing/2014/main" xmlns="" id="{00000000-0008-0000-0300-00007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1" name="Picture 31">
          <a:extLst>
            <a:ext uri="{FF2B5EF4-FFF2-40B4-BE49-F238E27FC236}">
              <a16:creationId xmlns:a16="http://schemas.microsoft.com/office/drawing/2014/main" xmlns="" id="{00000000-0008-0000-0300-00007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2" name="Picture 37">
          <a:extLst>
            <a:ext uri="{FF2B5EF4-FFF2-40B4-BE49-F238E27FC236}">
              <a16:creationId xmlns:a16="http://schemas.microsoft.com/office/drawing/2014/main" xmlns="" id="{00000000-0008-0000-0300-00007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3" name="Picture 31">
          <a:extLst>
            <a:ext uri="{FF2B5EF4-FFF2-40B4-BE49-F238E27FC236}">
              <a16:creationId xmlns:a16="http://schemas.microsoft.com/office/drawing/2014/main" xmlns="" id="{00000000-0008-0000-0300-00007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4" name="Picture 37">
          <a:extLst>
            <a:ext uri="{FF2B5EF4-FFF2-40B4-BE49-F238E27FC236}">
              <a16:creationId xmlns:a16="http://schemas.microsoft.com/office/drawing/2014/main" xmlns="" id="{00000000-0008-0000-0300-00007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5" name="Picture 31">
          <a:extLst>
            <a:ext uri="{FF2B5EF4-FFF2-40B4-BE49-F238E27FC236}">
              <a16:creationId xmlns:a16="http://schemas.microsoft.com/office/drawing/2014/main" xmlns="" id="{00000000-0008-0000-0300-00007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6" name="Picture 37">
          <a:extLst>
            <a:ext uri="{FF2B5EF4-FFF2-40B4-BE49-F238E27FC236}">
              <a16:creationId xmlns:a16="http://schemas.microsoft.com/office/drawing/2014/main" xmlns="" id="{00000000-0008-0000-0300-00007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7" name="Picture 31">
          <a:extLst>
            <a:ext uri="{FF2B5EF4-FFF2-40B4-BE49-F238E27FC236}">
              <a16:creationId xmlns:a16="http://schemas.microsoft.com/office/drawing/2014/main" xmlns="" id="{00000000-0008-0000-0300-00007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8" name="Picture 37">
          <a:extLst>
            <a:ext uri="{FF2B5EF4-FFF2-40B4-BE49-F238E27FC236}">
              <a16:creationId xmlns:a16="http://schemas.microsoft.com/office/drawing/2014/main" xmlns="" id="{00000000-0008-0000-0300-00008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49" name="Picture 31">
          <a:extLst>
            <a:ext uri="{FF2B5EF4-FFF2-40B4-BE49-F238E27FC236}">
              <a16:creationId xmlns:a16="http://schemas.microsoft.com/office/drawing/2014/main" xmlns="" id="{00000000-0008-0000-0300-00008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0" name="Picture 37">
          <a:extLst>
            <a:ext uri="{FF2B5EF4-FFF2-40B4-BE49-F238E27FC236}">
              <a16:creationId xmlns:a16="http://schemas.microsoft.com/office/drawing/2014/main" xmlns="" id="{00000000-0008-0000-0300-00008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1" name="Picture 31">
          <a:extLst>
            <a:ext uri="{FF2B5EF4-FFF2-40B4-BE49-F238E27FC236}">
              <a16:creationId xmlns:a16="http://schemas.microsoft.com/office/drawing/2014/main" xmlns="" id="{00000000-0008-0000-0300-00008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2" name="Picture 37">
          <a:extLst>
            <a:ext uri="{FF2B5EF4-FFF2-40B4-BE49-F238E27FC236}">
              <a16:creationId xmlns:a16="http://schemas.microsoft.com/office/drawing/2014/main" xmlns="" id="{00000000-0008-0000-0300-00008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3" name="Picture 31">
          <a:extLst>
            <a:ext uri="{FF2B5EF4-FFF2-40B4-BE49-F238E27FC236}">
              <a16:creationId xmlns:a16="http://schemas.microsoft.com/office/drawing/2014/main" xmlns="" id="{00000000-0008-0000-0300-00008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4" name="Picture 37">
          <a:extLst>
            <a:ext uri="{FF2B5EF4-FFF2-40B4-BE49-F238E27FC236}">
              <a16:creationId xmlns:a16="http://schemas.microsoft.com/office/drawing/2014/main" xmlns="" id="{00000000-0008-0000-0300-00008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5" name="Picture 31">
          <a:extLst>
            <a:ext uri="{FF2B5EF4-FFF2-40B4-BE49-F238E27FC236}">
              <a16:creationId xmlns:a16="http://schemas.microsoft.com/office/drawing/2014/main" xmlns="" id="{00000000-0008-0000-0300-00008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6" name="Picture 37">
          <a:extLst>
            <a:ext uri="{FF2B5EF4-FFF2-40B4-BE49-F238E27FC236}">
              <a16:creationId xmlns:a16="http://schemas.microsoft.com/office/drawing/2014/main" xmlns="" id="{00000000-0008-0000-0300-00008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7" name="Picture 31">
          <a:extLst>
            <a:ext uri="{FF2B5EF4-FFF2-40B4-BE49-F238E27FC236}">
              <a16:creationId xmlns:a16="http://schemas.microsoft.com/office/drawing/2014/main" xmlns="" id="{00000000-0008-0000-0300-00008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8" name="Picture 37">
          <a:extLst>
            <a:ext uri="{FF2B5EF4-FFF2-40B4-BE49-F238E27FC236}">
              <a16:creationId xmlns:a16="http://schemas.microsoft.com/office/drawing/2014/main" xmlns="" id="{00000000-0008-0000-0300-00008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59" name="Picture 31">
          <a:extLst>
            <a:ext uri="{FF2B5EF4-FFF2-40B4-BE49-F238E27FC236}">
              <a16:creationId xmlns:a16="http://schemas.microsoft.com/office/drawing/2014/main" xmlns="" id="{00000000-0008-0000-0300-00008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0" name="Picture 37">
          <a:extLst>
            <a:ext uri="{FF2B5EF4-FFF2-40B4-BE49-F238E27FC236}">
              <a16:creationId xmlns:a16="http://schemas.microsoft.com/office/drawing/2014/main" xmlns="" id="{00000000-0008-0000-0300-00008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1" name="Picture 31">
          <a:extLst>
            <a:ext uri="{FF2B5EF4-FFF2-40B4-BE49-F238E27FC236}">
              <a16:creationId xmlns:a16="http://schemas.microsoft.com/office/drawing/2014/main" xmlns="" id="{00000000-0008-0000-0300-00008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2" name="Picture 37">
          <a:extLst>
            <a:ext uri="{FF2B5EF4-FFF2-40B4-BE49-F238E27FC236}">
              <a16:creationId xmlns:a16="http://schemas.microsoft.com/office/drawing/2014/main" xmlns="" id="{00000000-0008-0000-0300-00008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3" name="Picture 31">
          <a:extLst>
            <a:ext uri="{FF2B5EF4-FFF2-40B4-BE49-F238E27FC236}">
              <a16:creationId xmlns:a16="http://schemas.microsoft.com/office/drawing/2014/main" xmlns="" id="{00000000-0008-0000-0300-00008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4" name="Picture 37">
          <a:extLst>
            <a:ext uri="{FF2B5EF4-FFF2-40B4-BE49-F238E27FC236}">
              <a16:creationId xmlns:a16="http://schemas.microsoft.com/office/drawing/2014/main" xmlns="" id="{00000000-0008-0000-0300-00009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5" name="Picture 43">
          <a:extLst>
            <a:ext uri="{FF2B5EF4-FFF2-40B4-BE49-F238E27FC236}">
              <a16:creationId xmlns:a16="http://schemas.microsoft.com/office/drawing/2014/main" xmlns="" id="{00000000-0008-0000-0300-00009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6" name="Picture 51">
          <a:extLst>
            <a:ext uri="{FF2B5EF4-FFF2-40B4-BE49-F238E27FC236}">
              <a16:creationId xmlns:a16="http://schemas.microsoft.com/office/drawing/2014/main" xmlns="" id="{00000000-0008-0000-0300-00009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7" name="Picture 57">
          <a:extLst>
            <a:ext uri="{FF2B5EF4-FFF2-40B4-BE49-F238E27FC236}">
              <a16:creationId xmlns:a16="http://schemas.microsoft.com/office/drawing/2014/main" xmlns="" id="{00000000-0008-0000-0300-00009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8" name="Picture 61">
          <a:extLst>
            <a:ext uri="{FF2B5EF4-FFF2-40B4-BE49-F238E27FC236}">
              <a16:creationId xmlns:a16="http://schemas.microsoft.com/office/drawing/2014/main" xmlns="" id="{00000000-0008-0000-0300-00009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69" name="Picture 69">
          <a:extLst>
            <a:ext uri="{FF2B5EF4-FFF2-40B4-BE49-F238E27FC236}">
              <a16:creationId xmlns:a16="http://schemas.microsoft.com/office/drawing/2014/main" xmlns="" id="{00000000-0008-0000-0300-00009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0" name="Picture 75">
          <a:extLst>
            <a:ext uri="{FF2B5EF4-FFF2-40B4-BE49-F238E27FC236}">
              <a16:creationId xmlns:a16="http://schemas.microsoft.com/office/drawing/2014/main" xmlns="" id="{00000000-0008-0000-0300-00009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1" name="Picture 81">
          <a:extLst>
            <a:ext uri="{FF2B5EF4-FFF2-40B4-BE49-F238E27FC236}">
              <a16:creationId xmlns:a16="http://schemas.microsoft.com/office/drawing/2014/main" xmlns="" id="{00000000-0008-0000-0300-00009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2" name="Picture 85">
          <a:extLst>
            <a:ext uri="{FF2B5EF4-FFF2-40B4-BE49-F238E27FC236}">
              <a16:creationId xmlns:a16="http://schemas.microsoft.com/office/drawing/2014/main" xmlns="" id="{00000000-0008-0000-0300-00009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3" name="Picture 91">
          <a:extLst>
            <a:ext uri="{FF2B5EF4-FFF2-40B4-BE49-F238E27FC236}">
              <a16:creationId xmlns:a16="http://schemas.microsoft.com/office/drawing/2014/main" xmlns="" id="{00000000-0008-0000-0300-00009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4" name="Picture 97">
          <a:extLst>
            <a:ext uri="{FF2B5EF4-FFF2-40B4-BE49-F238E27FC236}">
              <a16:creationId xmlns:a16="http://schemas.microsoft.com/office/drawing/2014/main" xmlns="" id="{00000000-0008-0000-0300-00009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5" name="Picture 103">
          <a:extLst>
            <a:ext uri="{FF2B5EF4-FFF2-40B4-BE49-F238E27FC236}">
              <a16:creationId xmlns:a16="http://schemas.microsoft.com/office/drawing/2014/main" xmlns="" id="{00000000-0008-0000-0300-00009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6" name="Picture 109">
          <a:extLst>
            <a:ext uri="{FF2B5EF4-FFF2-40B4-BE49-F238E27FC236}">
              <a16:creationId xmlns:a16="http://schemas.microsoft.com/office/drawing/2014/main" xmlns="" id="{00000000-0008-0000-0300-00009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7" name="Picture 115">
          <a:extLst>
            <a:ext uri="{FF2B5EF4-FFF2-40B4-BE49-F238E27FC236}">
              <a16:creationId xmlns:a16="http://schemas.microsoft.com/office/drawing/2014/main" xmlns="" id="{00000000-0008-0000-0300-00009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8" name="Picture 123">
          <a:extLst>
            <a:ext uri="{FF2B5EF4-FFF2-40B4-BE49-F238E27FC236}">
              <a16:creationId xmlns:a16="http://schemas.microsoft.com/office/drawing/2014/main" xmlns="" id="{00000000-0008-0000-0300-00009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79" name="Picture 129">
          <a:extLst>
            <a:ext uri="{FF2B5EF4-FFF2-40B4-BE49-F238E27FC236}">
              <a16:creationId xmlns:a16="http://schemas.microsoft.com/office/drawing/2014/main" xmlns="" id="{00000000-0008-0000-0300-00009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0" name="Picture 135">
          <a:extLst>
            <a:ext uri="{FF2B5EF4-FFF2-40B4-BE49-F238E27FC236}">
              <a16:creationId xmlns:a16="http://schemas.microsoft.com/office/drawing/2014/main" xmlns="" id="{00000000-0008-0000-0300-0000A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1" name="Picture 141">
          <a:extLst>
            <a:ext uri="{FF2B5EF4-FFF2-40B4-BE49-F238E27FC236}">
              <a16:creationId xmlns:a16="http://schemas.microsoft.com/office/drawing/2014/main" xmlns="" id="{00000000-0008-0000-0300-0000A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2" name="Picture 147">
          <a:extLst>
            <a:ext uri="{FF2B5EF4-FFF2-40B4-BE49-F238E27FC236}">
              <a16:creationId xmlns:a16="http://schemas.microsoft.com/office/drawing/2014/main" xmlns="" id="{00000000-0008-0000-0300-0000A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3" name="Picture 153">
          <a:extLst>
            <a:ext uri="{FF2B5EF4-FFF2-40B4-BE49-F238E27FC236}">
              <a16:creationId xmlns:a16="http://schemas.microsoft.com/office/drawing/2014/main" xmlns="" id="{00000000-0008-0000-0300-0000A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4" name="Picture 157">
          <a:extLst>
            <a:ext uri="{FF2B5EF4-FFF2-40B4-BE49-F238E27FC236}">
              <a16:creationId xmlns:a16="http://schemas.microsoft.com/office/drawing/2014/main" xmlns="" id="{00000000-0008-0000-0300-0000A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5" name="Picture 163">
          <a:extLst>
            <a:ext uri="{FF2B5EF4-FFF2-40B4-BE49-F238E27FC236}">
              <a16:creationId xmlns:a16="http://schemas.microsoft.com/office/drawing/2014/main" xmlns="" id="{00000000-0008-0000-0300-0000A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6" name="Picture 171">
          <a:extLst>
            <a:ext uri="{FF2B5EF4-FFF2-40B4-BE49-F238E27FC236}">
              <a16:creationId xmlns:a16="http://schemas.microsoft.com/office/drawing/2014/main" xmlns="" id="{00000000-0008-0000-0300-0000A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7" name="Picture 177">
          <a:extLst>
            <a:ext uri="{FF2B5EF4-FFF2-40B4-BE49-F238E27FC236}">
              <a16:creationId xmlns:a16="http://schemas.microsoft.com/office/drawing/2014/main" xmlns="" id="{00000000-0008-0000-0300-0000A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8" name="Picture 181">
          <a:extLst>
            <a:ext uri="{FF2B5EF4-FFF2-40B4-BE49-F238E27FC236}">
              <a16:creationId xmlns:a16="http://schemas.microsoft.com/office/drawing/2014/main" xmlns="" id="{00000000-0008-0000-0300-0000A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89" name="Picture 187">
          <a:extLst>
            <a:ext uri="{FF2B5EF4-FFF2-40B4-BE49-F238E27FC236}">
              <a16:creationId xmlns:a16="http://schemas.microsoft.com/office/drawing/2014/main" xmlns="" id="{00000000-0008-0000-0300-0000A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0" name="Picture 123">
          <a:extLst>
            <a:ext uri="{FF2B5EF4-FFF2-40B4-BE49-F238E27FC236}">
              <a16:creationId xmlns:a16="http://schemas.microsoft.com/office/drawing/2014/main" xmlns="" id="{00000000-0008-0000-0300-0000A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1" name="Picture 141">
          <a:extLst>
            <a:ext uri="{FF2B5EF4-FFF2-40B4-BE49-F238E27FC236}">
              <a16:creationId xmlns:a16="http://schemas.microsoft.com/office/drawing/2014/main" xmlns="" id="{00000000-0008-0000-0300-0000A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2" name="Picture 147">
          <a:extLst>
            <a:ext uri="{FF2B5EF4-FFF2-40B4-BE49-F238E27FC236}">
              <a16:creationId xmlns:a16="http://schemas.microsoft.com/office/drawing/2014/main" xmlns="" id="{00000000-0008-0000-0300-0000A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3" name="Picture 141">
          <a:extLst>
            <a:ext uri="{FF2B5EF4-FFF2-40B4-BE49-F238E27FC236}">
              <a16:creationId xmlns:a16="http://schemas.microsoft.com/office/drawing/2014/main" xmlns="" id="{00000000-0008-0000-0300-0000A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4" name="Picture 147">
          <a:extLst>
            <a:ext uri="{FF2B5EF4-FFF2-40B4-BE49-F238E27FC236}">
              <a16:creationId xmlns:a16="http://schemas.microsoft.com/office/drawing/2014/main" xmlns="" id="{00000000-0008-0000-0300-0000A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5" name="Picture 141">
          <a:extLst>
            <a:ext uri="{FF2B5EF4-FFF2-40B4-BE49-F238E27FC236}">
              <a16:creationId xmlns:a16="http://schemas.microsoft.com/office/drawing/2014/main" xmlns="" id="{00000000-0008-0000-0300-0000A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6" name="Picture 181">
          <a:extLst>
            <a:ext uri="{FF2B5EF4-FFF2-40B4-BE49-F238E27FC236}">
              <a16:creationId xmlns:a16="http://schemas.microsoft.com/office/drawing/2014/main" xmlns="" id="{00000000-0008-0000-0300-0000B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7" name="Picture 153">
          <a:extLst>
            <a:ext uri="{FF2B5EF4-FFF2-40B4-BE49-F238E27FC236}">
              <a16:creationId xmlns:a16="http://schemas.microsoft.com/office/drawing/2014/main" xmlns="" id="{00000000-0008-0000-0300-0000B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8" name="Picture 157">
          <a:extLst>
            <a:ext uri="{FF2B5EF4-FFF2-40B4-BE49-F238E27FC236}">
              <a16:creationId xmlns:a16="http://schemas.microsoft.com/office/drawing/2014/main" xmlns="" id="{00000000-0008-0000-0300-0000B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299" name="Picture 85">
          <a:extLst>
            <a:ext uri="{FF2B5EF4-FFF2-40B4-BE49-F238E27FC236}">
              <a16:creationId xmlns:a16="http://schemas.microsoft.com/office/drawing/2014/main" xmlns="" id="{00000000-0008-0000-0300-0000B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0" name="Picture 31">
          <a:extLst>
            <a:ext uri="{FF2B5EF4-FFF2-40B4-BE49-F238E27FC236}">
              <a16:creationId xmlns:a16="http://schemas.microsoft.com/office/drawing/2014/main" xmlns="" id="{00000000-0008-0000-0300-0000B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1" name="Picture 37">
          <a:extLst>
            <a:ext uri="{FF2B5EF4-FFF2-40B4-BE49-F238E27FC236}">
              <a16:creationId xmlns:a16="http://schemas.microsoft.com/office/drawing/2014/main" xmlns="" id="{00000000-0008-0000-0300-0000B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2" name="Picture 31">
          <a:extLst>
            <a:ext uri="{FF2B5EF4-FFF2-40B4-BE49-F238E27FC236}">
              <a16:creationId xmlns:a16="http://schemas.microsoft.com/office/drawing/2014/main" xmlns="" id="{00000000-0008-0000-0300-0000B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3" name="Picture 37">
          <a:extLst>
            <a:ext uri="{FF2B5EF4-FFF2-40B4-BE49-F238E27FC236}">
              <a16:creationId xmlns:a16="http://schemas.microsoft.com/office/drawing/2014/main" xmlns="" id="{00000000-0008-0000-0300-0000B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4" name="Picture 31">
          <a:extLst>
            <a:ext uri="{FF2B5EF4-FFF2-40B4-BE49-F238E27FC236}">
              <a16:creationId xmlns:a16="http://schemas.microsoft.com/office/drawing/2014/main" xmlns="" id="{00000000-0008-0000-0300-0000B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5" name="Picture 37">
          <a:extLst>
            <a:ext uri="{FF2B5EF4-FFF2-40B4-BE49-F238E27FC236}">
              <a16:creationId xmlns:a16="http://schemas.microsoft.com/office/drawing/2014/main" xmlns="" id="{00000000-0008-0000-0300-0000B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6" name="Picture 31">
          <a:extLst>
            <a:ext uri="{FF2B5EF4-FFF2-40B4-BE49-F238E27FC236}">
              <a16:creationId xmlns:a16="http://schemas.microsoft.com/office/drawing/2014/main" xmlns="" id="{00000000-0008-0000-0300-0000B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7" name="Picture 37">
          <a:extLst>
            <a:ext uri="{FF2B5EF4-FFF2-40B4-BE49-F238E27FC236}">
              <a16:creationId xmlns:a16="http://schemas.microsoft.com/office/drawing/2014/main" xmlns="" id="{00000000-0008-0000-0300-0000B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8" name="Picture 31">
          <a:extLst>
            <a:ext uri="{FF2B5EF4-FFF2-40B4-BE49-F238E27FC236}">
              <a16:creationId xmlns:a16="http://schemas.microsoft.com/office/drawing/2014/main" xmlns="" id="{00000000-0008-0000-0300-0000B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09" name="Picture 37">
          <a:extLst>
            <a:ext uri="{FF2B5EF4-FFF2-40B4-BE49-F238E27FC236}">
              <a16:creationId xmlns:a16="http://schemas.microsoft.com/office/drawing/2014/main" xmlns="" id="{00000000-0008-0000-0300-0000B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0" name="Picture 43">
          <a:extLst>
            <a:ext uri="{FF2B5EF4-FFF2-40B4-BE49-F238E27FC236}">
              <a16:creationId xmlns:a16="http://schemas.microsoft.com/office/drawing/2014/main" xmlns="" id="{00000000-0008-0000-0300-0000B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1" name="Picture 51">
          <a:extLst>
            <a:ext uri="{FF2B5EF4-FFF2-40B4-BE49-F238E27FC236}">
              <a16:creationId xmlns:a16="http://schemas.microsoft.com/office/drawing/2014/main" xmlns="" id="{00000000-0008-0000-0300-0000B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2" name="Picture 57">
          <a:extLst>
            <a:ext uri="{FF2B5EF4-FFF2-40B4-BE49-F238E27FC236}">
              <a16:creationId xmlns:a16="http://schemas.microsoft.com/office/drawing/2014/main" xmlns="" id="{00000000-0008-0000-0300-0000C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3" name="Picture 61">
          <a:extLst>
            <a:ext uri="{FF2B5EF4-FFF2-40B4-BE49-F238E27FC236}">
              <a16:creationId xmlns:a16="http://schemas.microsoft.com/office/drawing/2014/main" xmlns="" id="{00000000-0008-0000-0300-0000C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4" name="Picture 69">
          <a:extLst>
            <a:ext uri="{FF2B5EF4-FFF2-40B4-BE49-F238E27FC236}">
              <a16:creationId xmlns:a16="http://schemas.microsoft.com/office/drawing/2014/main" xmlns="" id="{00000000-0008-0000-0300-0000C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5" name="Picture 75">
          <a:extLst>
            <a:ext uri="{FF2B5EF4-FFF2-40B4-BE49-F238E27FC236}">
              <a16:creationId xmlns:a16="http://schemas.microsoft.com/office/drawing/2014/main" xmlns="" id="{00000000-0008-0000-0300-0000C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6" name="Picture 81">
          <a:extLst>
            <a:ext uri="{FF2B5EF4-FFF2-40B4-BE49-F238E27FC236}">
              <a16:creationId xmlns:a16="http://schemas.microsoft.com/office/drawing/2014/main" xmlns="" id="{00000000-0008-0000-0300-0000C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7" name="Picture 85">
          <a:extLst>
            <a:ext uri="{FF2B5EF4-FFF2-40B4-BE49-F238E27FC236}">
              <a16:creationId xmlns:a16="http://schemas.microsoft.com/office/drawing/2014/main" xmlns="" id="{00000000-0008-0000-0300-0000C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8" name="Picture 91">
          <a:extLst>
            <a:ext uri="{FF2B5EF4-FFF2-40B4-BE49-F238E27FC236}">
              <a16:creationId xmlns:a16="http://schemas.microsoft.com/office/drawing/2014/main" xmlns="" id="{00000000-0008-0000-0300-0000C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19" name="Picture 97">
          <a:extLst>
            <a:ext uri="{FF2B5EF4-FFF2-40B4-BE49-F238E27FC236}">
              <a16:creationId xmlns:a16="http://schemas.microsoft.com/office/drawing/2014/main" xmlns="" id="{00000000-0008-0000-0300-0000C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0" name="Picture 103">
          <a:extLst>
            <a:ext uri="{FF2B5EF4-FFF2-40B4-BE49-F238E27FC236}">
              <a16:creationId xmlns:a16="http://schemas.microsoft.com/office/drawing/2014/main" xmlns="" id="{00000000-0008-0000-0300-0000C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1" name="Picture 109">
          <a:extLst>
            <a:ext uri="{FF2B5EF4-FFF2-40B4-BE49-F238E27FC236}">
              <a16:creationId xmlns:a16="http://schemas.microsoft.com/office/drawing/2014/main" xmlns="" id="{00000000-0008-0000-0300-0000C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2" name="Picture 115">
          <a:extLst>
            <a:ext uri="{FF2B5EF4-FFF2-40B4-BE49-F238E27FC236}">
              <a16:creationId xmlns:a16="http://schemas.microsoft.com/office/drawing/2014/main" xmlns="" id="{00000000-0008-0000-0300-0000C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3" name="Picture 123">
          <a:extLst>
            <a:ext uri="{FF2B5EF4-FFF2-40B4-BE49-F238E27FC236}">
              <a16:creationId xmlns:a16="http://schemas.microsoft.com/office/drawing/2014/main" xmlns="" id="{00000000-0008-0000-0300-0000C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4" name="Picture 129">
          <a:extLst>
            <a:ext uri="{FF2B5EF4-FFF2-40B4-BE49-F238E27FC236}">
              <a16:creationId xmlns:a16="http://schemas.microsoft.com/office/drawing/2014/main" xmlns="" id="{00000000-0008-0000-0300-0000C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5" name="Picture 135">
          <a:extLst>
            <a:ext uri="{FF2B5EF4-FFF2-40B4-BE49-F238E27FC236}">
              <a16:creationId xmlns:a16="http://schemas.microsoft.com/office/drawing/2014/main" xmlns="" id="{00000000-0008-0000-0300-0000C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6" name="Picture 141">
          <a:extLst>
            <a:ext uri="{FF2B5EF4-FFF2-40B4-BE49-F238E27FC236}">
              <a16:creationId xmlns:a16="http://schemas.microsoft.com/office/drawing/2014/main" xmlns="" id="{00000000-0008-0000-0300-0000C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7" name="Picture 147">
          <a:extLst>
            <a:ext uri="{FF2B5EF4-FFF2-40B4-BE49-F238E27FC236}">
              <a16:creationId xmlns:a16="http://schemas.microsoft.com/office/drawing/2014/main" xmlns="" id="{00000000-0008-0000-0300-0000C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8" name="Picture 153">
          <a:extLst>
            <a:ext uri="{FF2B5EF4-FFF2-40B4-BE49-F238E27FC236}">
              <a16:creationId xmlns:a16="http://schemas.microsoft.com/office/drawing/2014/main" xmlns="" id="{00000000-0008-0000-0300-0000D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29" name="Picture 157">
          <a:extLst>
            <a:ext uri="{FF2B5EF4-FFF2-40B4-BE49-F238E27FC236}">
              <a16:creationId xmlns:a16="http://schemas.microsoft.com/office/drawing/2014/main" xmlns="" id="{00000000-0008-0000-0300-0000D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0" name="Picture 163">
          <a:extLst>
            <a:ext uri="{FF2B5EF4-FFF2-40B4-BE49-F238E27FC236}">
              <a16:creationId xmlns:a16="http://schemas.microsoft.com/office/drawing/2014/main" xmlns="" id="{00000000-0008-0000-0300-0000D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1" name="Picture 171">
          <a:extLst>
            <a:ext uri="{FF2B5EF4-FFF2-40B4-BE49-F238E27FC236}">
              <a16:creationId xmlns:a16="http://schemas.microsoft.com/office/drawing/2014/main" xmlns="" id="{00000000-0008-0000-0300-0000D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2" name="Picture 177">
          <a:extLst>
            <a:ext uri="{FF2B5EF4-FFF2-40B4-BE49-F238E27FC236}">
              <a16:creationId xmlns:a16="http://schemas.microsoft.com/office/drawing/2014/main" xmlns="" id="{00000000-0008-0000-0300-0000D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3" name="Picture 181">
          <a:extLst>
            <a:ext uri="{FF2B5EF4-FFF2-40B4-BE49-F238E27FC236}">
              <a16:creationId xmlns:a16="http://schemas.microsoft.com/office/drawing/2014/main" xmlns="" id="{00000000-0008-0000-0300-0000D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4" name="Picture 187">
          <a:extLst>
            <a:ext uri="{FF2B5EF4-FFF2-40B4-BE49-F238E27FC236}">
              <a16:creationId xmlns:a16="http://schemas.microsoft.com/office/drawing/2014/main" xmlns="" id="{00000000-0008-0000-0300-0000D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5" name="Picture 123">
          <a:extLst>
            <a:ext uri="{FF2B5EF4-FFF2-40B4-BE49-F238E27FC236}">
              <a16:creationId xmlns:a16="http://schemas.microsoft.com/office/drawing/2014/main" xmlns="" id="{00000000-0008-0000-0300-0000D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6" name="Picture 141">
          <a:extLst>
            <a:ext uri="{FF2B5EF4-FFF2-40B4-BE49-F238E27FC236}">
              <a16:creationId xmlns:a16="http://schemas.microsoft.com/office/drawing/2014/main" xmlns="" id="{00000000-0008-0000-0300-0000D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7" name="Picture 147">
          <a:extLst>
            <a:ext uri="{FF2B5EF4-FFF2-40B4-BE49-F238E27FC236}">
              <a16:creationId xmlns:a16="http://schemas.microsoft.com/office/drawing/2014/main" xmlns="" id="{00000000-0008-0000-0300-0000D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8" name="Picture 141">
          <a:extLst>
            <a:ext uri="{FF2B5EF4-FFF2-40B4-BE49-F238E27FC236}">
              <a16:creationId xmlns:a16="http://schemas.microsoft.com/office/drawing/2014/main" xmlns="" id="{00000000-0008-0000-0300-0000D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39" name="Picture 147">
          <a:extLst>
            <a:ext uri="{FF2B5EF4-FFF2-40B4-BE49-F238E27FC236}">
              <a16:creationId xmlns:a16="http://schemas.microsoft.com/office/drawing/2014/main" xmlns="" id="{00000000-0008-0000-0300-0000D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0" name="Picture 141">
          <a:extLst>
            <a:ext uri="{FF2B5EF4-FFF2-40B4-BE49-F238E27FC236}">
              <a16:creationId xmlns:a16="http://schemas.microsoft.com/office/drawing/2014/main" xmlns="" id="{00000000-0008-0000-0300-0000D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1" name="Picture 181">
          <a:extLst>
            <a:ext uri="{FF2B5EF4-FFF2-40B4-BE49-F238E27FC236}">
              <a16:creationId xmlns:a16="http://schemas.microsoft.com/office/drawing/2014/main" xmlns="" id="{00000000-0008-0000-0300-0000D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2" name="Picture 153">
          <a:extLst>
            <a:ext uri="{FF2B5EF4-FFF2-40B4-BE49-F238E27FC236}">
              <a16:creationId xmlns:a16="http://schemas.microsoft.com/office/drawing/2014/main" xmlns="" id="{00000000-0008-0000-0300-0000D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3" name="Picture 157">
          <a:extLst>
            <a:ext uri="{FF2B5EF4-FFF2-40B4-BE49-F238E27FC236}">
              <a16:creationId xmlns:a16="http://schemas.microsoft.com/office/drawing/2014/main" xmlns="" id="{00000000-0008-0000-0300-0000D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4" name="Picture 85">
          <a:extLst>
            <a:ext uri="{FF2B5EF4-FFF2-40B4-BE49-F238E27FC236}">
              <a16:creationId xmlns:a16="http://schemas.microsoft.com/office/drawing/2014/main" xmlns="" id="{00000000-0008-0000-0300-0000E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5" name="Picture 25">
          <a:extLst>
            <a:ext uri="{FF2B5EF4-FFF2-40B4-BE49-F238E27FC236}">
              <a16:creationId xmlns:a16="http://schemas.microsoft.com/office/drawing/2014/main" xmlns="" id="{00000000-0008-0000-0300-0000E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6" name="Picture 25">
          <a:extLst>
            <a:ext uri="{FF2B5EF4-FFF2-40B4-BE49-F238E27FC236}">
              <a16:creationId xmlns:a16="http://schemas.microsoft.com/office/drawing/2014/main" xmlns="" id="{00000000-0008-0000-0300-0000E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7" name="Picture 31">
          <a:extLst>
            <a:ext uri="{FF2B5EF4-FFF2-40B4-BE49-F238E27FC236}">
              <a16:creationId xmlns:a16="http://schemas.microsoft.com/office/drawing/2014/main" xmlns="" id="{00000000-0008-0000-0300-0000E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8" name="Picture 37">
          <a:extLst>
            <a:ext uri="{FF2B5EF4-FFF2-40B4-BE49-F238E27FC236}">
              <a16:creationId xmlns:a16="http://schemas.microsoft.com/office/drawing/2014/main" xmlns="" id="{00000000-0008-0000-0300-0000E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49" name="Picture 31">
          <a:extLst>
            <a:ext uri="{FF2B5EF4-FFF2-40B4-BE49-F238E27FC236}">
              <a16:creationId xmlns:a16="http://schemas.microsoft.com/office/drawing/2014/main" xmlns="" id="{00000000-0008-0000-0300-0000E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0" name="Picture 37">
          <a:extLst>
            <a:ext uri="{FF2B5EF4-FFF2-40B4-BE49-F238E27FC236}">
              <a16:creationId xmlns:a16="http://schemas.microsoft.com/office/drawing/2014/main" xmlns="" id="{00000000-0008-0000-0300-0000E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1" name="Picture 31">
          <a:extLst>
            <a:ext uri="{FF2B5EF4-FFF2-40B4-BE49-F238E27FC236}">
              <a16:creationId xmlns:a16="http://schemas.microsoft.com/office/drawing/2014/main" xmlns="" id="{00000000-0008-0000-0300-0000E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2" name="Picture 37">
          <a:extLst>
            <a:ext uri="{FF2B5EF4-FFF2-40B4-BE49-F238E27FC236}">
              <a16:creationId xmlns:a16="http://schemas.microsoft.com/office/drawing/2014/main" xmlns="" id="{00000000-0008-0000-0300-0000E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3" name="Picture 31">
          <a:extLst>
            <a:ext uri="{FF2B5EF4-FFF2-40B4-BE49-F238E27FC236}">
              <a16:creationId xmlns:a16="http://schemas.microsoft.com/office/drawing/2014/main" xmlns="" id="{00000000-0008-0000-0300-0000E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4" name="Picture 37">
          <a:extLst>
            <a:ext uri="{FF2B5EF4-FFF2-40B4-BE49-F238E27FC236}">
              <a16:creationId xmlns:a16="http://schemas.microsoft.com/office/drawing/2014/main" xmlns="" id="{00000000-0008-0000-0300-0000E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5" name="Picture 31">
          <a:extLst>
            <a:ext uri="{FF2B5EF4-FFF2-40B4-BE49-F238E27FC236}">
              <a16:creationId xmlns:a16="http://schemas.microsoft.com/office/drawing/2014/main" xmlns="" id="{00000000-0008-0000-0300-0000E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6" name="Picture 37">
          <a:extLst>
            <a:ext uri="{FF2B5EF4-FFF2-40B4-BE49-F238E27FC236}">
              <a16:creationId xmlns:a16="http://schemas.microsoft.com/office/drawing/2014/main" xmlns="" id="{00000000-0008-0000-0300-0000E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7" name="Picture 31">
          <a:extLst>
            <a:ext uri="{FF2B5EF4-FFF2-40B4-BE49-F238E27FC236}">
              <a16:creationId xmlns:a16="http://schemas.microsoft.com/office/drawing/2014/main" xmlns="" id="{00000000-0008-0000-0300-0000E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8" name="Picture 37">
          <a:extLst>
            <a:ext uri="{FF2B5EF4-FFF2-40B4-BE49-F238E27FC236}">
              <a16:creationId xmlns:a16="http://schemas.microsoft.com/office/drawing/2014/main" xmlns="" id="{00000000-0008-0000-0300-0000E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59" name="Picture 31">
          <a:extLst>
            <a:ext uri="{FF2B5EF4-FFF2-40B4-BE49-F238E27FC236}">
              <a16:creationId xmlns:a16="http://schemas.microsoft.com/office/drawing/2014/main" xmlns="" id="{00000000-0008-0000-0300-0000E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0" name="Picture 37">
          <a:extLst>
            <a:ext uri="{FF2B5EF4-FFF2-40B4-BE49-F238E27FC236}">
              <a16:creationId xmlns:a16="http://schemas.microsoft.com/office/drawing/2014/main" xmlns="" id="{00000000-0008-0000-0300-0000F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1" name="Picture 31">
          <a:extLst>
            <a:ext uri="{FF2B5EF4-FFF2-40B4-BE49-F238E27FC236}">
              <a16:creationId xmlns:a16="http://schemas.microsoft.com/office/drawing/2014/main" xmlns="" id="{00000000-0008-0000-0300-0000F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2" name="Picture 37">
          <a:extLst>
            <a:ext uri="{FF2B5EF4-FFF2-40B4-BE49-F238E27FC236}">
              <a16:creationId xmlns:a16="http://schemas.microsoft.com/office/drawing/2014/main" xmlns="" id="{00000000-0008-0000-0300-0000F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3" name="Picture 31">
          <a:extLst>
            <a:ext uri="{FF2B5EF4-FFF2-40B4-BE49-F238E27FC236}">
              <a16:creationId xmlns:a16="http://schemas.microsoft.com/office/drawing/2014/main" xmlns="" id="{00000000-0008-0000-0300-0000F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4" name="Picture 37">
          <a:extLst>
            <a:ext uri="{FF2B5EF4-FFF2-40B4-BE49-F238E27FC236}">
              <a16:creationId xmlns:a16="http://schemas.microsoft.com/office/drawing/2014/main" xmlns="" id="{00000000-0008-0000-0300-0000F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5" name="Picture 31">
          <a:extLst>
            <a:ext uri="{FF2B5EF4-FFF2-40B4-BE49-F238E27FC236}">
              <a16:creationId xmlns:a16="http://schemas.microsoft.com/office/drawing/2014/main" xmlns="" id="{00000000-0008-0000-0300-0000F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6" name="Picture 37">
          <a:extLst>
            <a:ext uri="{FF2B5EF4-FFF2-40B4-BE49-F238E27FC236}">
              <a16:creationId xmlns:a16="http://schemas.microsoft.com/office/drawing/2014/main" xmlns="" id="{00000000-0008-0000-0300-0000F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7" name="Picture 31">
          <a:extLst>
            <a:ext uri="{FF2B5EF4-FFF2-40B4-BE49-F238E27FC236}">
              <a16:creationId xmlns:a16="http://schemas.microsoft.com/office/drawing/2014/main" xmlns="" id="{00000000-0008-0000-0300-0000F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8" name="Picture 37">
          <a:extLst>
            <a:ext uri="{FF2B5EF4-FFF2-40B4-BE49-F238E27FC236}">
              <a16:creationId xmlns:a16="http://schemas.microsoft.com/office/drawing/2014/main" xmlns="" id="{00000000-0008-0000-0300-0000F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69" name="Picture 31">
          <a:extLst>
            <a:ext uri="{FF2B5EF4-FFF2-40B4-BE49-F238E27FC236}">
              <a16:creationId xmlns:a16="http://schemas.microsoft.com/office/drawing/2014/main" xmlns="" id="{00000000-0008-0000-0300-0000F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0" name="Picture 37">
          <a:extLst>
            <a:ext uri="{FF2B5EF4-FFF2-40B4-BE49-F238E27FC236}">
              <a16:creationId xmlns:a16="http://schemas.microsoft.com/office/drawing/2014/main" xmlns="" id="{00000000-0008-0000-0300-0000F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1" name="Picture 31">
          <a:extLst>
            <a:ext uri="{FF2B5EF4-FFF2-40B4-BE49-F238E27FC236}">
              <a16:creationId xmlns:a16="http://schemas.microsoft.com/office/drawing/2014/main" xmlns="" id="{00000000-0008-0000-0300-0000F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2" name="Picture 37">
          <a:extLst>
            <a:ext uri="{FF2B5EF4-FFF2-40B4-BE49-F238E27FC236}">
              <a16:creationId xmlns:a16="http://schemas.microsoft.com/office/drawing/2014/main" xmlns="" id="{00000000-0008-0000-0300-0000F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3" name="Picture 43">
          <a:extLst>
            <a:ext uri="{FF2B5EF4-FFF2-40B4-BE49-F238E27FC236}">
              <a16:creationId xmlns:a16="http://schemas.microsoft.com/office/drawing/2014/main" xmlns="" id="{00000000-0008-0000-0300-0000F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4" name="Picture 51">
          <a:extLst>
            <a:ext uri="{FF2B5EF4-FFF2-40B4-BE49-F238E27FC236}">
              <a16:creationId xmlns:a16="http://schemas.microsoft.com/office/drawing/2014/main" xmlns="" id="{00000000-0008-0000-0300-0000F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5" name="Picture 57">
          <a:extLst>
            <a:ext uri="{FF2B5EF4-FFF2-40B4-BE49-F238E27FC236}">
              <a16:creationId xmlns:a16="http://schemas.microsoft.com/office/drawing/2014/main" xmlns="" id="{00000000-0008-0000-0300-0000F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6" name="Picture 61">
          <a:extLst>
            <a:ext uri="{FF2B5EF4-FFF2-40B4-BE49-F238E27FC236}">
              <a16:creationId xmlns:a16="http://schemas.microsoft.com/office/drawing/2014/main" xmlns="" id="{00000000-0008-0000-0300-00000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7" name="Picture 69">
          <a:extLst>
            <a:ext uri="{FF2B5EF4-FFF2-40B4-BE49-F238E27FC236}">
              <a16:creationId xmlns:a16="http://schemas.microsoft.com/office/drawing/2014/main" xmlns="" id="{00000000-0008-0000-0300-00000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8" name="Picture 75">
          <a:extLst>
            <a:ext uri="{FF2B5EF4-FFF2-40B4-BE49-F238E27FC236}">
              <a16:creationId xmlns:a16="http://schemas.microsoft.com/office/drawing/2014/main" xmlns="" id="{00000000-0008-0000-0300-00000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79" name="Picture 81">
          <a:extLst>
            <a:ext uri="{FF2B5EF4-FFF2-40B4-BE49-F238E27FC236}">
              <a16:creationId xmlns:a16="http://schemas.microsoft.com/office/drawing/2014/main" xmlns="" id="{00000000-0008-0000-0300-00000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0" name="Picture 85">
          <a:extLst>
            <a:ext uri="{FF2B5EF4-FFF2-40B4-BE49-F238E27FC236}">
              <a16:creationId xmlns:a16="http://schemas.microsoft.com/office/drawing/2014/main" xmlns="" id="{00000000-0008-0000-0300-00000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1" name="Picture 91">
          <a:extLst>
            <a:ext uri="{FF2B5EF4-FFF2-40B4-BE49-F238E27FC236}">
              <a16:creationId xmlns:a16="http://schemas.microsoft.com/office/drawing/2014/main" xmlns="" id="{00000000-0008-0000-0300-00000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2" name="Picture 97">
          <a:extLst>
            <a:ext uri="{FF2B5EF4-FFF2-40B4-BE49-F238E27FC236}">
              <a16:creationId xmlns:a16="http://schemas.microsoft.com/office/drawing/2014/main" xmlns="" id="{00000000-0008-0000-0300-00000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3" name="Picture 103">
          <a:extLst>
            <a:ext uri="{FF2B5EF4-FFF2-40B4-BE49-F238E27FC236}">
              <a16:creationId xmlns:a16="http://schemas.microsoft.com/office/drawing/2014/main" xmlns="" id="{00000000-0008-0000-0300-00000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4" name="Picture 109">
          <a:extLst>
            <a:ext uri="{FF2B5EF4-FFF2-40B4-BE49-F238E27FC236}">
              <a16:creationId xmlns:a16="http://schemas.microsoft.com/office/drawing/2014/main" xmlns="" id="{00000000-0008-0000-0300-00000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5" name="Picture 115">
          <a:extLst>
            <a:ext uri="{FF2B5EF4-FFF2-40B4-BE49-F238E27FC236}">
              <a16:creationId xmlns:a16="http://schemas.microsoft.com/office/drawing/2014/main" xmlns="" id="{00000000-0008-0000-0300-00000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6" name="Picture 123">
          <a:extLst>
            <a:ext uri="{FF2B5EF4-FFF2-40B4-BE49-F238E27FC236}">
              <a16:creationId xmlns:a16="http://schemas.microsoft.com/office/drawing/2014/main" xmlns="" id="{00000000-0008-0000-0300-00000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7" name="Picture 129">
          <a:extLst>
            <a:ext uri="{FF2B5EF4-FFF2-40B4-BE49-F238E27FC236}">
              <a16:creationId xmlns:a16="http://schemas.microsoft.com/office/drawing/2014/main" xmlns="" id="{00000000-0008-0000-0300-00000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8" name="Picture 135">
          <a:extLst>
            <a:ext uri="{FF2B5EF4-FFF2-40B4-BE49-F238E27FC236}">
              <a16:creationId xmlns:a16="http://schemas.microsoft.com/office/drawing/2014/main" xmlns="" id="{00000000-0008-0000-0300-00000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89" name="Picture 141">
          <a:extLst>
            <a:ext uri="{FF2B5EF4-FFF2-40B4-BE49-F238E27FC236}">
              <a16:creationId xmlns:a16="http://schemas.microsoft.com/office/drawing/2014/main" xmlns="" id="{00000000-0008-0000-0300-00000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0" name="Picture 147">
          <a:extLst>
            <a:ext uri="{FF2B5EF4-FFF2-40B4-BE49-F238E27FC236}">
              <a16:creationId xmlns:a16="http://schemas.microsoft.com/office/drawing/2014/main" xmlns="" id="{00000000-0008-0000-0300-00000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1" name="Picture 153">
          <a:extLst>
            <a:ext uri="{FF2B5EF4-FFF2-40B4-BE49-F238E27FC236}">
              <a16:creationId xmlns:a16="http://schemas.microsoft.com/office/drawing/2014/main" xmlns="" id="{00000000-0008-0000-0300-00000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2" name="Picture 157">
          <a:extLst>
            <a:ext uri="{FF2B5EF4-FFF2-40B4-BE49-F238E27FC236}">
              <a16:creationId xmlns:a16="http://schemas.microsoft.com/office/drawing/2014/main" xmlns="" id="{00000000-0008-0000-0300-00001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3" name="Picture 163">
          <a:extLst>
            <a:ext uri="{FF2B5EF4-FFF2-40B4-BE49-F238E27FC236}">
              <a16:creationId xmlns:a16="http://schemas.microsoft.com/office/drawing/2014/main" xmlns="" id="{00000000-0008-0000-0300-00001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4" name="Picture 171">
          <a:extLst>
            <a:ext uri="{FF2B5EF4-FFF2-40B4-BE49-F238E27FC236}">
              <a16:creationId xmlns:a16="http://schemas.microsoft.com/office/drawing/2014/main" xmlns="" id="{00000000-0008-0000-0300-00001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5" name="Picture 177">
          <a:extLst>
            <a:ext uri="{FF2B5EF4-FFF2-40B4-BE49-F238E27FC236}">
              <a16:creationId xmlns:a16="http://schemas.microsoft.com/office/drawing/2014/main" xmlns="" id="{00000000-0008-0000-0300-00001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6" name="Picture 181">
          <a:extLst>
            <a:ext uri="{FF2B5EF4-FFF2-40B4-BE49-F238E27FC236}">
              <a16:creationId xmlns:a16="http://schemas.microsoft.com/office/drawing/2014/main" xmlns="" id="{00000000-0008-0000-0300-00001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7" name="Picture 187">
          <a:extLst>
            <a:ext uri="{FF2B5EF4-FFF2-40B4-BE49-F238E27FC236}">
              <a16:creationId xmlns:a16="http://schemas.microsoft.com/office/drawing/2014/main" xmlns="" id="{00000000-0008-0000-0300-00001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8" name="Picture 123">
          <a:extLst>
            <a:ext uri="{FF2B5EF4-FFF2-40B4-BE49-F238E27FC236}">
              <a16:creationId xmlns:a16="http://schemas.microsoft.com/office/drawing/2014/main" xmlns="" id="{00000000-0008-0000-0300-00001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399" name="Picture 141">
          <a:extLst>
            <a:ext uri="{FF2B5EF4-FFF2-40B4-BE49-F238E27FC236}">
              <a16:creationId xmlns:a16="http://schemas.microsoft.com/office/drawing/2014/main" xmlns="" id="{00000000-0008-0000-0300-00001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0" name="Picture 147">
          <a:extLst>
            <a:ext uri="{FF2B5EF4-FFF2-40B4-BE49-F238E27FC236}">
              <a16:creationId xmlns:a16="http://schemas.microsoft.com/office/drawing/2014/main" xmlns="" id="{00000000-0008-0000-0300-00001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1" name="Picture 141">
          <a:extLst>
            <a:ext uri="{FF2B5EF4-FFF2-40B4-BE49-F238E27FC236}">
              <a16:creationId xmlns:a16="http://schemas.microsoft.com/office/drawing/2014/main" xmlns="" id="{00000000-0008-0000-0300-00001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2" name="Picture 147">
          <a:extLst>
            <a:ext uri="{FF2B5EF4-FFF2-40B4-BE49-F238E27FC236}">
              <a16:creationId xmlns:a16="http://schemas.microsoft.com/office/drawing/2014/main" xmlns="" id="{00000000-0008-0000-0300-00001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3" name="Picture 141">
          <a:extLst>
            <a:ext uri="{FF2B5EF4-FFF2-40B4-BE49-F238E27FC236}">
              <a16:creationId xmlns:a16="http://schemas.microsoft.com/office/drawing/2014/main" xmlns="" id="{00000000-0008-0000-0300-00001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4" name="Picture 181">
          <a:extLst>
            <a:ext uri="{FF2B5EF4-FFF2-40B4-BE49-F238E27FC236}">
              <a16:creationId xmlns:a16="http://schemas.microsoft.com/office/drawing/2014/main" xmlns="" id="{00000000-0008-0000-0300-00001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5" name="Picture 153">
          <a:extLst>
            <a:ext uri="{FF2B5EF4-FFF2-40B4-BE49-F238E27FC236}">
              <a16:creationId xmlns:a16="http://schemas.microsoft.com/office/drawing/2014/main" xmlns="" id="{00000000-0008-0000-0300-00001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6" name="Picture 157">
          <a:extLst>
            <a:ext uri="{FF2B5EF4-FFF2-40B4-BE49-F238E27FC236}">
              <a16:creationId xmlns:a16="http://schemas.microsoft.com/office/drawing/2014/main" xmlns="" id="{00000000-0008-0000-0300-00001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7" name="Picture 85">
          <a:extLst>
            <a:ext uri="{FF2B5EF4-FFF2-40B4-BE49-F238E27FC236}">
              <a16:creationId xmlns:a16="http://schemas.microsoft.com/office/drawing/2014/main" xmlns="" id="{00000000-0008-0000-0300-00001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8" name="Picture 31">
          <a:extLst>
            <a:ext uri="{FF2B5EF4-FFF2-40B4-BE49-F238E27FC236}">
              <a16:creationId xmlns:a16="http://schemas.microsoft.com/office/drawing/2014/main" xmlns="" id="{00000000-0008-0000-0300-00002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09" name="Picture 37">
          <a:extLst>
            <a:ext uri="{FF2B5EF4-FFF2-40B4-BE49-F238E27FC236}">
              <a16:creationId xmlns:a16="http://schemas.microsoft.com/office/drawing/2014/main" xmlns="" id="{00000000-0008-0000-0300-00002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0" name="Picture 31">
          <a:extLst>
            <a:ext uri="{FF2B5EF4-FFF2-40B4-BE49-F238E27FC236}">
              <a16:creationId xmlns:a16="http://schemas.microsoft.com/office/drawing/2014/main" xmlns="" id="{00000000-0008-0000-0300-00002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1" name="Picture 37">
          <a:extLst>
            <a:ext uri="{FF2B5EF4-FFF2-40B4-BE49-F238E27FC236}">
              <a16:creationId xmlns:a16="http://schemas.microsoft.com/office/drawing/2014/main" xmlns="" id="{00000000-0008-0000-0300-00002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2" name="Picture 31">
          <a:extLst>
            <a:ext uri="{FF2B5EF4-FFF2-40B4-BE49-F238E27FC236}">
              <a16:creationId xmlns:a16="http://schemas.microsoft.com/office/drawing/2014/main" xmlns="" id="{00000000-0008-0000-0300-00002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3" name="Picture 37">
          <a:extLst>
            <a:ext uri="{FF2B5EF4-FFF2-40B4-BE49-F238E27FC236}">
              <a16:creationId xmlns:a16="http://schemas.microsoft.com/office/drawing/2014/main" xmlns="" id="{00000000-0008-0000-0300-00002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4" name="Picture 31">
          <a:extLst>
            <a:ext uri="{FF2B5EF4-FFF2-40B4-BE49-F238E27FC236}">
              <a16:creationId xmlns:a16="http://schemas.microsoft.com/office/drawing/2014/main" xmlns="" id="{00000000-0008-0000-0300-00002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5" name="Picture 37">
          <a:extLst>
            <a:ext uri="{FF2B5EF4-FFF2-40B4-BE49-F238E27FC236}">
              <a16:creationId xmlns:a16="http://schemas.microsoft.com/office/drawing/2014/main" xmlns="" id="{00000000-0008-0000-0300-00002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6" name="Picture 43">
          <a:extLst>
            <a:ext uri="{FF2B5EF4-FFF2-40B4-BE49-F238E27FC236}">
              <a16:creationId xmlns:a16="http://schemas.microsoft.com/office/drawing/2014/main" xmlns="" id="{00000000-0008-0000-0300-00002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7" name="Picture 51">
          <a:extLst>
            <a:ext uri="{FF2B5EF4-FFF2-40B4-BE49-F238E27FC236}">
              <a16:creationId xmlns:a16="http://schemas.microsoft.com/office/drawing/2014/main" xmlns="" id="{00000000-0008-0000-0300-00002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8" name="Picture 57">
          <a:extLst>
            <a:ext uri="{FF2B5EF4-FFF2-40B4-BE49-F238E27FC236}">
              <a16:creationId xmlns:a16="http://schemas.microsoft.com/office/drawing/2014/main" xmlns="" id="{00000000-0008-0000-0300-00002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19" name="Picture 61">
          <a:extLst>
            <a:ext uri="{FF2B5EF4-FFF2-40B4-BE49-F238E27FC236}">
              <a16:creationId xmlns:a16="http://schemas.microsoft.com/office/drawing/2014/main" xmlns="" id="{00000000-0008-0000-0300-00002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0" name="Picture 69">
          <a:extLst>
            <a:ext uri="{FF2B5EF4-FFF2-40B4-BE49-F238E27FC236}">
              <a16:creationId xmlns:a16="http://schemas.microsoft.com/office/drawing/2014/main" xmlns="" id="{00000000-0008-0000-0300-00002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1" name="Picture 75">
          <a:extLst>
            <a:ext uri="{FF2B5EF4-FFF2-40B4-BE49-F238E27FC236}">
              <a16:creationId xmlns:a16="http://schemas.microsoft.com/office/drawing/2014/main" xmlns="" id="{00000000-0008-0000-0300-00002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2" name="Picture 81">
          <a:extLst>
            <a:ext uri="{FF2B5EF4-FFF2-40B4-BE49-F238E27FC236}">
              <a16:creationId xmlns:a16="http://schemas.microsoft.com/office/drawing/2014/main" xmlns="" id="{00000000-0008-0000-0300-00002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3" name="Picture 85">
          <a:extLst>
            <a:ext uri="{FF2B5EF4-FFF2-40B4-BE49-F238E27FC236}">
              <a16:creationId xmlns:a16="http://schemas.microsoft.com/office/drawing/2014/main" xmlns="" id="{00000000-0008-0000-0300-00002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4" name="Picture 91">
          <a:extLst>
            <a:ext uri="{FF2B5EF4-FFF2-40B4-BE49-F238E27FC236}">
              <a16:creationId xmlns:a16="http://schemas.microsoft.com/office/drawing/2014/main" xmlns="" id="{00000000-0008-0000-0300-00003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5" name="Picture 97">
          <a:extLst>
            <a:ext uri="{FF2B5EF4-FFF2-40B4-BE49-F238E27FC236}">
              <a16:creationId xmlns:a16="http://schemas.microsoft.com/office/drawing/2014/main" xmlns="" id="{00000000-0008-0000-0300-00003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6" name="Picture 103">
          <a:extLst>
            <a:ext uri="{FF2B5EF4-FFF2-40B4-BE49-F238E27FC236}">
              <a16:creationId xmlns:a16="http://schemas.microsoft.com/office/drawing/2014/main" xmlns="" id="{00000000-0008-0000-0300-00003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7" name="Picture 109">
          <a:extLst>
            <a:ext uri="{FF2B5EF4-FFF2-40B4-BE49-F238E27FC236}">
              <a16:creationId xmlns:a16="http://schemas.microsoft.com/office/drawing/2014/main" xmlns="" id="{00000000-0008-0000-0300-00003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8" name="Picture 115">
          <a:extLst>
            <a:ext uri="{FF2B5EF4-FFF2-40B4-BE49-F238E27FC236}">
              <a16:creationId xmlns:a16="http://schemas.microsoft.com/office/drawing/2014/main" xmlns="" id="{00000000-0008-0000-0300-00003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29" name="Picture 123">
          <a:extLst>
            <a:ext uri="{FF2B5EF4-FFF2-40B4-BE49-F238E27FC236}">
              <a16:creationId xmlns:a16="http://schemas.microsoft.com/office/drawing/2014/main" xmlns="" id="{00000000-0008-0000-0300-00003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0" name="Picture 129">
          <a:extLst>
            <a:ext uri="{FF2B5EF4-FFF2-40B4-BE49-F238E27FC236}">
              <a16:creationId xmlns:a16="http://schemas.microsoft.com/office/drawing/2014/main" xmlns="" id="{00000000-0008-0000-0300-00003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1" name="Picture 135">
          <a:extLst>
            <a:ext uri="{FF2B5EF4-FFF2-40B4-BE49-F238E27FC236}">
              <a16:creationId xmlns:a16="http://schemas.microsoft.com/office/drawing/2014/main" xmlns="" id="{00000000-0008-0000-0300-00003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2" name="Picture 141">
          <a:extLst>
            <a:ext uri="{FF2B5EF4-FFF2-40B4-BE49-F238E27FC236}">
              <a16:creationId xmlns:a16="http://schemas.microsoft.com/office/drawing/2014/main" xmlns="" id="{00000000-0008-0000-0300-00003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3" name="Picture 147">
          <a:extLst>
            <a:ext uri="{FF2B5EF4-FFF2-40B4-BE49-F238E27FC236}">
              <a16:creationId xmlns:a16="http://schemas.microsoft.com/office/drawing/2014/main" xmlns="" id="{00000000-0008-0000-0300-00003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4" name="Picture 153">
          <a:extLst>
            <a:ext uri="{FF2B5EF4-FFF2-40B4-BE49-F238E27FC236}">
              <a16:creationId xmlns:a16="http://schemas.microsoft.com/office/drawing/2014/main" xmlns="" id="{00000000-0008-0000-0300-00003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5" name="Picture 157">
          <a:extLst>
            <a:ext uri="{FF2B5EF4-FFF2-40B4-BE49-F238E27FC236}">
              <a16:creationId xmlns:a16="http://schemas.microsoft.com/office/drawing/2014/main" xmlns="" id="{00000000-0008-0000-0300-00003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6" name="Picture 163">
          <a:extLst>
            <a:ext uri="{FF2B5EF4-FFF2-40B4-BE49-F238E27FC236}">
              <a16:creationId xmlns:a16="http://schemas.microsoft.com/office/drawing/2014/main" xmlns="" id="{00000000-0008-0000-0300-00003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7" name="Picture 171">
          <a:extLst>
            <a:ext uri="{FF2B5EF4-FFF2-40B4-BE49-F238E27FC236}">
              <a16:creationId xmlns:a16="http://schemas.microsoft.com/office/drawing/2014/main" xmlns="" id="{00000000-0008-0000-0300-00003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8" name="Picture 177">
          <a:extLst>
            <a:ext uri="{FF2B5EF4-FFF2-40B4-BE49-F238E27FC236}">
              <a16:creationId xmlns:a16="http://schemas.microsoft.com/office/drawing/2014/main" xmlns="" id="{00000000-0008-0000-0300-00003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39" name="Picture 181">
          <a:extLst>
            <a:ext uri="{FF2B5EF4-FFF2-40B4-BE49-F238E27FC236}">
              <a16:creationId xmlns:a16="http://schemas.microsoft.com/office/drawing/2014/main" xmlns="" id="{00000000-0008-0000-0300-00003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0" name="Picture 187">
          <a:extLst>
            <a:ext uri="{FF2B5EF4-FFF2-40B4-BE49-F238E27FC236}">
              <a16:creationId xmlns:a16="http://schemas.microsoft.com/office/drawing/2014/main" xmlns="" id="{00000000-0008-0000-0300-00004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1" name="Picture 123">
          <a:extLst>
            <a:ext uri="{FF2B5EF4-FFF2-40B4-BE49-F238E27FC236}">
              <a16:creationId xmlns:a16="http://schemas.microsoft.com/office/drawing/2014/main" xmlns="" id="{00000000-0008-0000-0300-00004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2" name="Picture 141">
          <a:extLst>
            <a:ext uri="{FF2B5EF4-FFF2-40B4-BE49-F238E27FC236}">
              <a16:creationId xmlns:a16="http://schemas.microsoft.com/office/drawing/2014/main" xmlns="" id="{00000000-0008-0000-0300-00004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3" name="Picture 147">
          <a:extLst>
            <a:ext uri="{FF2B5EF4-FFF2-40B4-BE49-F238E27FC236}">
              <a16:creationId xmlns:a16="http://schemas.microsoft.com/office/drawing/2014/main" xmlns="" id="{00000000-0008-0000-0300-00004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4" name="Picture 141">
          <a:extLst>
            <a:ext uri="{FF2B5EF4-FFF2-40B4-BE49-F238E27FC236}">
              <a16:creationId xmlns:a16="http://schemas.microsoft.com/office/drawing/2014/main" xmlns="" id="{00000000-0008-0000-0300-00004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5" name="Picture 147">
          <a:extLst>
            <a:ext uri="{FF2B5EF4-FFF2-40B4-BE49-F238E27FC236}">
              <a16:creationId xmlns:a16="http://schemas.microsoft.com/office/drawing/2014/main" xmlns="" id="{00000000-0008-0000-0300-00004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6" name="Picture 141">
          <a:extLst>
            <a:ext uri="{FF2B5EF4-FFF2-40B4-BE49-F238E27FC236}">
              <a16:creationId xmlns:a16="http://schemas.microsoft.com/office/drawing/2014/main" xmlns="" id="{00000000-0008-0000-0300-00004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7" name="Picture 181">
          <a:extLst>
            <a:ext uri="{FF2B5EF4-FFF2-40B4-BE49-F238E27FC236}">
              <a16:creationId xmlns:a16="http://schemas.microsoft.com/office/drawing/2014/main" xmlns="" id="{00000000-0008-0000-0300-00004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8" name="Picture 153">
          <a:extLst>
            <a:ext uri="{FF2B5EF4-FFF2-40B4-BE49-F238E27FC236}">
              <a16:creationId xmlns:a16="http://schemas.microsoft.com/office/drawing/2014/main" xmlns="" id="{00000000-0008-0000-0300-00004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49" name="Picture 157">
          <a:extLst>
            <a:ext uri="{FF2B5EF4-FFF2-40B4-BE49-F238E27FC236}">
              <a16:creationId xmlns:a16="http://schemas.microsoft.com/office/drawing/2014/main" xmlns="" id="{00000000-0008-0000-0300-00004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0" name="Picture 85">
          <a:extLst>
            <a:ext uri="{FF2B5EF4-FFF2-40B4-BE49-F238E27FC236}">
              <a16:creationId xmlns:a16="http://schemas.microsoft.com/office/drawing/2014/main" xmlns="" id="{00000000-0008-0000-0300-00004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1" name="Picture 25">
          <a:extLst>
            <a:ext uri="{FF2B5EF4-FFF2-40B4-BE49-F238E27FC236}">
              <a16:creationId xmlns:a16="http://schemas.microsoft.com/office/drawing/2014/main" xmlns="" id="{00000000-0008-0000-0300-00004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2" name="Picture 25">
          <a:extLst>
            <a:ext uri="{FF2B5EF4-FFF2-40B4-BE49-F238E27FC236}">
              <a16:creationId xmlns:a16="http://schemas.microsoft.com/office/drawing/2014/main" xmlns="" id="{00000000-0008-0000-0300-00004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3" name="Picture 31">
          <a:extLst>
            <a:ext uri="{FF2B5EF4-FFF2-40B4-BE49-F238E27FC236}">
              <a16:creationId xmlns:a16="http://schemas.microsoft.com/office/drawing/2014/main" xmlns="" id="{00000000-0008-0000-0300-00004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4" name="Picture 37">
          <a:extLst>
            <a:ext uri="{FF2B5EF4-FFF2-40B4-BE49-F238E27FC236}">
              <a16:creationId xmlns:a16="http://schemas.microsoft.com/office/drawing/2014/main" xmlns="" id="{00000000-0008-0000-0300-00004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5" name="Picture 31">
          <a:extLst>
            <a:ext uri="{FF2B5EF4-FFF2-40B4-BE49-F238E27FC236}">
              <a16:creationId xmlns:a16="http://schemas.microsoft.com/office/drawing/2014/main" xmlns="" id="{00000000-0008-0000-0300-00004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6" name="Picture 37">
          <a:extLst>
            <a:ext uri="{FF2B5EF4-FFF2-40B4-BE49-F238E27FC236}">
              <a16:creationId xmlns:a16="http://schemas.microsoft.com/office/drawing/2014/main" xmlns="" id="{00000000-0008-0000-0300-00005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7" name="Picture 31">
          <a:extLst>
            <a:ext uri="{FF2B5EF4-FFF2-40B4-BE49-F238E27FC236}">
              <a16:creationId xmlns:a16="http://schemas.microsoft.com/office/drawing/2014/main" xmlns="" id="{00000000-0008-0000-0300-00005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8" name="Picture 37">
          <a:extLst>
            <a:ext uri="{FF2B5EF4-FFF2-40B4-BE49-F238E27FC236}">
              <a16:creationId xmlns:a16="http://schemas.microsoft.com/office/drawing/2014/main" xmlns="" id="{00000000-0008-0000-0300-00005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59" name="Picture 31">
          <a:extLst>
            <a:ext uri="{FF2B5EF4-FFF2-40B4-BE49-F238E27FC236}">
              <a16:creationId xmlns:a16="http://schemas.microsoft.com/office/drawing/2014/main" xmlns="" id="{00000000-0008-0000-0300-00005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0" name="Picture 37">
          <a:extLst>
            <a:ext uri="{FF2B5EF4-FFF2-40B4-BE49-F238E27FC236}">
              <a16:creationId xmlns:a16="http://schemas.microsoft.com/office/drawing/2014/main" xmlns="" id="{00000000-0008-0000-0300-00005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1" name="Picture 31">
          <a:extLst>
            <a:ext uri="{FF2B5EF4-FFF2-40B4-BE49-F238E27FC236}">
              <a16:creationId xmlns:a16="http://schemas.microsoft.com/office/drawing/2014/main" xmlns="" id="{00000000-0008-0000-0300-00005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2" name="Picture 37">
          <a:extLst>
            <a:ext uri="{FF2B5EF4-FFF2-40B4-BE49-F238E27FC236}">
              <a16:creationId xmlns:a16="http://schemas.microsoft.com/office/drawing/2014/main" xmlns="" id="{00000000-0008-0000-0300-00005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3" name="Picture 31">
          <a:extLst>
            <a:ext uri="{FF2B5EF4-FFF2-40B4-BE49-F238E27FC236}">
              <a16:creationId xmlns:a16="http://schemas.microsoft.com/office/drawing/2014/main" xmlns="" id="{00000000-0008-0000-0300-00005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4" name="Picture 37">
          <a:extLst>
            <a:ext uri="{FF2B5EF4-FFF2-40B4-BE49-F238E27FC236}">
              <a16:creationId xmlns:a16="http://schemas.microsoft.com/office/drawing/2014/main" xmlns="" id="{00000000-0008-0000-0300-00005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5" name="Picture 31">
          <a:extLst>
            <a:ext uri="{FF2B5EF4-FFF2-40B4-BE49-F238E27FC236}">
              <a16:creationId xmlns:a16="http://schemas.microsoft.com/office/drawing/2014/main" xmlns="" id="{00000000-0008-0000-0300-00005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6" name="Picture 37">
          <a:extLst>
            <a:ext uri="{FF2B5EF4-FFF2-40B4-BE49-F238E27FC236}">
              <a16:creationId xmlns:a16="http://schemas.microsoft.com/office/drawing/2014/main" xmlns="" id="{00000000-0008-0000-0300-00005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7" name="Picture 31">
          <a:extLst>
            <a:ext uri="{FF2B5EF4-FFF2-40B4-BE49-F238E27FC236}">
              <a16:creationId xmlns:a16="http://schemas.microsoft.com/office/drawing/2014/main" xmlns="" id="{00000000-0008-0000-0300-00005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8" name="Picture 37">
          <a:extLst>
            <a:ext uri="{FF2B5EF4-FFF2-40B4-BE49-F238E27FC236}">
              <a16:creationId xmlns:a16="http://schemas.microsoft.com/office/drawing/2014/main" xmlns="" id="{00000000-0008-0000-0300-00005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69" name="Picture 31">
          <a:extLst>
            <a:ext uri="{FF2B5EF4-FFF2-40B4-BE49-F238E27FC236}">
              <a16:creationId xmlns:a16="http://schemas.microsoft.com/office/drawing/2014/main" xmlns="" id="{00000000-0008-0000-0300-00005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0" name="Picture 37">
          <a:extLst>
            <a:ext uri="{FF2B5EF4-FFF2-40B4-BE49-F238E27FC236}">
              <a16:creationId xmlns:a16="http://schemas.microsoft.com/office/drawing/2014/main" xmlns="" id="{00000000-0008-0000-0300-00005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1" name="Picture 31">
          <a:extLst>
            <a:ext uri="{FF2B5EF4-FFF2-40B4-BE49-F238E27FC236}">
              <a16:creationId xmlns:a16="http://schemas.microsoft.com/office/drawing/2014/main" xmlns="" id="{00000000-0008-0000-0300-00005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2" name="Picture 37">
          <a:extLst>
            <a:ext uri="{FF2B5EF4-FFF2-40B4-BE49-F238E27FC236}">
              <a16:creationId xmlns:a16="http://schemas.microsoft.com/office/drawing/2014/main" xmlns="" id="{00000000-0008-0000-0300-00006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3" name="Picture 31">
          <a:extLst>
            <a:ext uri="{FF2B5EF4-FFF2-40B4-BE49-F238E27FC236}">
              <a16:creationId xmlns:a16="http://schemas.microsoft.com/office/drawing/2014/main" xmlns="" id="{00000000-0008-0000-0300-00006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4" name="Picture 37">
          <a:extLst>
            <a:ext uri="{FF2B5EF4-FFF2-40B4-BE49-F238E27FC236}">
              <a16:creationId xmlns:a16="http://schemas.microsoft.com/office/drawing/2014/main" xmlns="" id="{00000000-0008-0000-0300-00006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5" name="Picture 31">
          <a:extLst>
            <a:ext uri="{FF2B5EF4-FFF2-40B4-BE49-F238E27FC236}">
              <a16:creationId xmlns:a16="http://schemas.microsoft.com/office/drawing/2014/main" xmlns="" id="{00000000-0008-0000-0300-00006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6" name="Picture 37">
          <a:extLst>
            <a:ext uri="{FF2B5EF4-FFF2-40B4-BE49-F238E27FC236}">
              <a16:creationId xmlns:a16="http://schemas.microsoft.com/office/drawing/2014/main" xmlns="" id="{00000000-0008-0000-0300-00006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7" name="Picture 31">
          <a:extLst>
            <a:ext uri="{FF2B5EF4-FFF2-40B4-BE49-F238E27FC236}">
              <a16:creationId xmlns:a16="http://schemas.microsoft.com/office/drawing/2014/main" xmlns="" id="{00000000-0008-0000-0300-00006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8" name="Picture 37">
          <a:extLst>
            <a:ext uri="{FF2B5EF4-FFF2-40B4-BE49-F238E27FC236}">
              <a16:creationId xmlns:a16="http://schemas.microsoft.com/office/drawing/2014/main" xmlns="" id="{00000000-0008-0000-0300-00006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79" name="Picture 43">
          <a:extLst>
            <a:ext uri="{FF2B5EF4-FFF2-40B4-BE49-F238E27FC236}">
              <a16:creationId xmlns:a16="http://schemas.microsoft.com/office/drawing/2014/main" xmlns="" id="{00000000-0008-0000-0300-00006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0" name="Picture 51">
          <a:extLst>
            <a:ext uri="{FF2B5EF4-FFF2-40B4-BE49-F238E27FC236}">
              <a16:creationId xmlns:a16="http://schemas.microsoft.com/office/drawing/2014/main" xmlns="" id="{00000000-0008-0000-0300-00006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1" name="Picture 57">
          <a:extLst>
            <a:ext uri="{FF2B5EF4-FFF2-40B4-BE49-F238E27FC236}">
              <a16:creationId xmlns:a16="http://schemas.microsoft.com/office/drawing/2014/main" xmlns="" id="{00000000-0008-0000-0300-00006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2" name="Picture 61">
          <a:extLst>
            <a:ext uri="{FF2B5EF4-FFF2-40B4-BE49-F238E27FC236}">
              <a16:creationId xmlns:a16="http://schemas.microsoft.com/office/drawing/2014/main" xmlns="" id="{00000000-0008-0000-0300-00006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3" name="Picture 69">
          <a:extLst>
            <a:ext uri="{FF2B5EF4-FFF2-40B4-BE49-F238E27FC236}">
              <a16:creationId xmlns:a16="http://schemas.microsoft.com/office/drawing/2014/main" xmlns="" id="{00000000-0008-0000-0300-00006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4" name="Picture 75">
          <a:extLst>
            <a:ext uri="{FF2B5EF4-FFF2-40B4-BE49-F238E27FC236}">
              <a16:creationId xmlns:a16="http://schemas.microsoft.com/office/drawing/2014/main" xmlns="" id="{00000000-0008-0000-0300-00006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5" name="Picture 81">
          <a:extLst>
            <a:ext uri="{FF2B5EF4-FFF2-40B4-BE49-F238E27FC236}">
              <a16:creationId xmlns:a16="http://schemas.microsoft.com/office/drawing/2014/main" xmlns="" id="{00000000-0008-0000-0300-00006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6" name="Picture 85">
          <a:extLst>
            <a:ext uri="{FF2B5EF4-FFF2-40B4-BE49-F238E27FC236}">
              <a16:creationId xmlns:a16="http://schemas.microsoft.com/office/drawing/2014/main" xmlns="" id="{00000000-0008-0000-0300-00006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7" name="Picture 91">
          <a:extLst>
            <a:ext uri="{FF2B5EF4-FFF2-40B4-BE49-F238E27FC236}">
              <a16:creationId xmlns:a16="http://schemas.microsoft.com/office/drawing/2014/main" xmlns="" id="{00000000-0008-0000-0300-00006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8" name="Picture 97">
          <a:extLst>
            <a:ext uri="{FF2B5EF4-FFF2-40B4-BE49-F238E27FC236}">
              <a16:creationId xmlns:a16="http://schemas.microsoft.com/office/drawing/2014/main" xmlns="" id="{00000000-0008-0000-0300-00007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89" name="Picture 103">
          <a:extLst>
            <a:ext uri="{FF2B5EF4-FFF2-40B4-BE49-F238E27FC236}">
              <a16:creationId xmlns:a16="http://schemas.microsoft.com/office/drawing/2014/main" xmlns="" id="{00000000-0008-0000-0300-00007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0" name="Picture 109">
          <a:extLst>
            <a:ext uri="{FF2B5EF4-FFF2-40B4-BE49-F238E27FC236}">
              <a16:creationId xmlns:a16="http://schemas.microsoft.com/office/drawing/2014/main" xmlns="" id="{00000000-0008-0000-0300-00007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1" name="Picture 115">
          <a:extLst>
            <a:ext uri="{FF2B5EF4-FFF2-40B4-BE49-F238E27FC236}">
              <a16:creationId xmlns:a16="http://schemas.microsoft.com/office/drawing/2014/main" xmlns="" id="{00000000-0008-0000-0300-00007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2" name="Picture 123">
          <a:extLst>
            <a:ext uri="{FF2B5EF4-FFF2-40B4-BE49-F238E27FC236}">
              <a16:creationId xmlns:a16="http://schemas.microsoft.com/office/drawing/2014/main" xmlns="" id="{00000000-0008-0000-0300-00007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3" name="Picture 129">
          <a:extLst>
            <a:ext uri="{FF2B5EF4-FFF2-40B4-BE49-F238E27FC236}">
              <a16:creationId xmlns:a16="http://schemas.microsoft.com/office/drawing/2014/main" xmlns="" id="{00000000-0008-0000-0300-00007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4" name="Picture 135">
          <a:extLst>
            <a:ext uri="{FF2B5EF4-FFF2-40B4-BE49-F238E27FC236}">
              <a16:creationId xmlns:a16="http://schemas.microsoft.com/office/drawing/2014/main" xmlns="" id="{00000000-0008-0000-0300-00007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5" name="Picture 141">
          <a:extLst>
            <a:ext uri="{FF2B5EF4-FFF2-40B4-BE49-F238E27FC236}">
              <a16:creationId xmlns:a16="http://schemas.microsoft.com/office/drawing/2014/main" xmlns="" id="{00000000-0008-0000-0300-00007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6" name="Picture 147">
          <a:extLst>
            <a:ext uri="{FF2B5EF4-FFF2-40B4-BE49-F238E27FC236}">
              <a16:creationId xmlns:a16="http://schemas.microsoft.com/office/drawing/2014/main" xmlns="" id="{00000000-0008-0000-0300-00007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7" name="Picture 153">
          <a:extLst>
            <a:ext uri="{FF2B5EF4-FFF2-40B4-BE49-F238E27FC236}">
              <a16:creationId xmlns:a16="http://schemas.microsoft.com/office/drawing/2014/main" xmlns="" id="{00000000-0008-0000-0300-00007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8" name="Picture 157">
          <a:extLst>
            <a:ext uri="{FF2B5EF4-FFF2-40B4-BE49-F238E27FC236}">
              <a16:creationId xmlns:a16="http://schemas.microsoft.com/office/drawing/2014/main" xmlns="" id="{00000000-0008-0000-0300-00007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499" name="Picture 163">
          <a:extLst>
            <a:ext uri="{FF2B5EF4-FFF2-40B4-BE49-F238E27FC236}">
              <a16:creationId xmlns:a16="http://schemas.microsoft.com/office/drawing/2014/main" xmlns="" id="{00000000-0008-0000-0300-00007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0" name="Picture 171">
          <a:extLst>
            <a:ext uri="{FF2B5EF4-FFF2-40B4-BE49-F238E27FC236}">
              <a16:creationId xmlns:a16="http://schemas.microsoft.com/office/drawing/2014/main" xmlns="" id="{00000000-0008-0000-0300-00007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1" name="Picture 177">
          <a:extLst>
            <a:ext uri="{FF2B5EF4-FFF2-40B4-BE49-F238E27FC236}">
              <a16:creationId xmlns:a16="http://schemas.microsoft.com/office/drawing/2014/main" xmlns="" id="{00000000-0008-0000-0300-00007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2" name="Picture 181">
          <a:extLst>
            <a:ext uri="{FF2B5EF4-FFF2-40B4-BE49-F238E27FC236}">
              <a16:creationId xmlns:a16="http://schemas.microsoft.com/office/drawing/2014/main" xmlns="" id="{00000000-0008-0000-0300-00007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3" name="Picture 187">
          <a:extLst>
            <a:ext uri="{FF2B5EF4-FFF2-40B4-BE49-F238E27FC236}">
              <a16:creationId xmlns:a16="http://schemas.microsoft.com/office/drawing/2014/main" xmlns="" id="{00000000-0008-0000-0300-00007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4" name="Picture 123">
          <a:extLst>
            <a:ext uri="{FF2B5EF4-FFF2-40B4-BE49-F238E27FC236}">
              <a16:creationId xmlns:a16="http://schemas.microsoft.com/office/drawing/2014/main" xmlns="" id="{00000000-0008-0000-0300-00008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5" name="Picture 141">
          <a:extLst>
            <a:ext uri="{FF2B5EF4-FFF2-40B4-BE49-F238E27FC236}">
              <a16:creationId xmlns:a16="http://schemas.microsoft.com/office/drawing/2014/main" xmlns="" id="{00000000-0008-0000-0300-00008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6" name="Picture 147">
          <a:extLst>
            <a:ext uri="{FF2B5EF4-FFF2-40B4-BE49-F238E27FC236}">
              <a16:creationId xmlns:a16="http://schemas.microsoft.com/office/drawing/2014/main" xmlns="" id="{00000000-0008-0000-0300-00008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7" name="Picture 141">
          <a:extLst>
            <a:ext uri="{FF2B5EF4-FFF2-40B4-BE49-F238E27FC236}">
              <a16:creationId xmlns:a16="http://schemas.microsoft.com/office/drawing/2014/main" xmlns="" id="{00000000-0008-0000-0300-00008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8" name="Picture 147">
          <a:extLst>
            <a:ext uri="{FF2B5EF4-FFF2-40B4-BE49-F238E27FC236}">
              <a16:creationId xmlns:a16="http://schemas.microsoft.com/office/drawing/2014/main" xmlns="" id="{00000000-0008-0000-0300-00008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09" name="Picture 141">
          <a:extLst>
            <a:ext uri="{FF2B5EF4-FFF2-40B4-BE49-F238E27FC236}">
              <a16:creationId xmlns:a16="http://schemas.microsoft.com/office/drawing/2014/main" xmlns="" id="{00000000-0008-0000-0300-00008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0" name="Picture 181">
          <a:extLst>
            <a:ext uri="{FF2B5EF4-FFF2-40B4-BE49-F238E27FC236}">
              <a16:creationId xmlns:a16="http://schemas.microsoft.com/office/drawing/2014/main" xmlns="" id="{00000000-0008-0000-0300-00008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1" name="Picture 153">
          <a:extLst>
            <a:ext uri="{FF2B5EF4-FFF2-40B4-BE49-F238E27FC236}">
              <a16:creationId xmlns:a16="http://schemas.microsoft.com/office/drawing/2014/main" xmlns="" id="{00000000-0008-0000-0300-00008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2" name="Picture 157">
          <a:extLst>
            <a:ext uri="{FF2B5EF4-FFF2-40B4-BE49-F238E27FC236}">
              <a16:creationId xmlns:a16="http://schemas.microsoft.com/office/drawing/2014/main" xmlns="" id="{00000000-0008-0000-0300-00008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3" name="Picture 85">
          <a:extLst>
            <a:ext uri="{FF2B5EF4-FFF2-40B4-BE49-F238E27FC236}">
              <a16:creationId xmlns:a16="http://schemas.microsoft.com/office/drawing/2014/main" xmlns="" id="{00000000-0008-0000-0300-00008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4" name="Picture 31">
          <a:extLst>
            <a:ext uri="{FF2B5EF4-FFF2-40B4-BE49-F238E27FC236}">
              <a16:creationId xmlns:a16="http://schemas.microsoft.com/office/drawing/2014/main" xmlns="" id="{00000000-0008-0000-0300-00008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5" name="Picture 37">
          <a:extLst>
            <a:ext uri="{FF2B5EF4-FFF2-40B4-BE49-F238E27FC236}">
              <a16:creationId xmlns:a16="http://schemas.microsoft.com/office/drawing/2014/main" xmlns="" id="{00000000-0008-0000-0300-00008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6" name="Picture 31">
          <a:extLst>
            <a:ext uri="{FF2B5EF4-FFF2-40B4-BE49-F238E27FC236}">
              <a16:creationId xmlns:a16="http://schemas.microsoft.com/office/drawing/2014/main" xmlns="" id="{00000000-0008-0000-0300-00008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7" name="Picture 37">
          <a:extLst>
            <a:ext uri="{FF2B5EF4-FFF2-40B4-BE49-F238E27FC236}">
              <a16:creationId xmlns:a16="http://schemas.microsoft.com/office/drawing/2014/main" xmlns="" id="{00000000-0008-0000-0300-00008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8" name="Picture 31">
          <a:extLst>
            <a:ext uri="{FF2B5EF4-FFF2-40B4-BE49-F238E27FC236}">
              <a16:creationId xmlns:a16="http://schemas.microsoft.com/office/drawing/2014/main" xmlns="" id="{00000000-0008-0000-0300-00008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19" name="Picture 37">
          <a:extLst>
            <a:ext uri="{FF2B5EF4-FFF2-40B4-BE49-F238E27FC236}">
              <a16:creationId xmlns:a16="http://schemas.microsoft.com/office/drawing/2014/main" xmlns="" id="{00000000-0008-0000-0300-00008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0" name="Picture 31">
          <a:extLst>
            <a:ext uri="{FF2B5EF4-FFF2-40B4-BE49-F238E27FC236}">
              <a16:creationId xmlns:a16="http://schemas.microsoft.com/office/drawing/2014/main" xmlns="" id="{00000000-0008-0000-0300-00009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1" name="Picture 37">
          <a:extLst>
            <a:ext uri="{FF2B5EF4-FFF2-40B4-BE49-F238E27FC236}">
              <a16:creationId xmlns:a16="http://schemas.microsoft.com/office/drawing/2014/main" xmlns="" id="{00000000-0008-0000-0300-00009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2" name="Picture 43">
          <a:extLst>
            <a:ext uri="{FF2B5EF4-FFF2-40B4-BE49-F238E27FC236}">
              <a16:creationId xmlns:a16="http://schemas.microsoft.com/office/drawing/2014/main" xmlns="" id="{00000000-0008-0000-0300-00009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3" name="Picture 51">
          <a:extLst>
            <a:ext uri="{FF2B5EF4-FFF2-40B4-BE49-F238E27FC236}">
              <a16:creationId xmlns:a16="http://schemas.microsoft.com/office/drawing/2014/main" xmlns="" id="{00000000-0008-0000-0300-00009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4" name="Picture 57">
          <a:extLst>
            <a:ext uri="{FF2B5EF4-FFF2-40B4-BE49-F238E27FC236}">
              <a16:creationId xmlns:a16="http://schemas.microsoft.com/office/drawing/2014/main" xmlns="" id="{00000000-0008-0000-0300-00009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5" name="Picture 61">
          <a:extLst>
            <a:ext uri="{FF2B5EF4-FFF2-40B4-BE49-F238E27FC236}">
              <a16:creationId xmlns:a16="http://schemas.microsoft.com/office/drawing/2014/main" xmlns="" id="{00000000-0008-0000-0300-00009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6" name="Picture 69">
          <a:extLst>
            <a:ext uri="{FF2B5EF4-FFF2-40B4-BE49-F238E27FC236}">
              <a16:creationId xmlns:a16="http://schemas.microsoft.com/office/drawing/2014/main" xmlns="" id="{00000000-0008-0000-0300-00009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7" name="Picture 75">
          <a:extLst>
            <a:ext uri="{FF2B5EF4-FFF2-40B4-BE49-F238E27FC236}">
              <a16:creationId xmlns:a16="http://schemas.microsoft.com/office/drawing/2014/main" xmlns="" id="{00000000-0008-0000-0300-00009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8" name="Picture 81">
          <a:extLst>
            <a:ext uri="{FF2B5EF4-FFF2-40B4-BE49-F238E27FC236}">
              <a16:creationId xmlns:a16="http://schemas.microsoft.com/office/drawing/2014/main" xmlns="" id="{00000000-0008-0000-0300-00009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29" name="Picture 85">
          <a:extLst>
            <a:ext uri="{FF2B5EF4-FFF2-40B4-BE49-F238E27FC236}">
              <a16:creationId xmlns:a16="http://schemas.microsoft.com/office/drawing/2014/main" xmlns="" id="{00000000-0008-0000-0300-00009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0" name="Picture 91">
          <a:extLst>
            <a:ext uri="{FF2B5EF4-FFF2-40B4-BE49-F238E27FC236}">
              <a16:creationId xmlns:a16="http://schemas.microsoft.com/office/drawing/2014/main" xmlns="" id="{00000000-0008-0000-0300-00009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1" name="Picture 97">
          <a:extLst>
            <a:ext uri="{FF2B5EF4-FFF2-40B4-BE49-F238E27FC236}">
              <a16:creationId xmlns:a16="http://schemas.microsoft.com/office/drawing/2014/main" xmlns="" id="{00000000-0008-0000-0300-00009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2" name="Picture 103">
          <a:extLst>
            <a:ext uri="{FF2B5EF4-FFF2-40B4-BE49-F238E27FC236}">
              <a16:creationId xmlns:a16="http://schemas.microsoft.com/office/drawing/2014/main" xmlns="" id="{00000000-0008-0000-0300-00009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3" name="Picture 109">
          <a:extLst>
            <a:ext uri="{FF2B5EF4-FFF2-40B4-BE49-F238E27FC236}">
              <a16:creationId xmlns:a16="http://schemas.microsoft.com/office/drawing/2014/main" xmlns="" id="{00000000-0008-0000-0300-00009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4" name="Picture 115">
          <a:extLst>
            <a:ext uri="{FF2B5EF4-FFF2-40B4-BE49-F238E27FC236}">
              <a16:creationId xmlns:a16="http://schemas.microsoft.com/office/drawing/2014/main" xmlns="" id="{00000000-0008-0000-0300-00009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5" name="Picture 123">
          <a:extLst>
            <a:ext uri="{FF2B5EF4-FFF2-40B4-BE49-F238E27FC236}">
              <a16:creationId xmlns:a16="http://schemas.microsoft.com/office/drawing/2014/main" xmlns="" id="{00000000-0008-0000-0300-00009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6" name="Picture 129">
          <a:extLst>
            <a:ext uri="{FF2B5EF4-FFF2-40B4-BE49-F238E27FC236}">
              <a16:creationId xmlns:a16="http://schemas.microsoft.com/office/drawing/2014/main" xmlns="" id="{00000000-0008-0000-0300-0000A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7" name="Picture 135">
          <a:extLst>
            <a:ext uri="{FF2B5EF4-FFF2-40B4-BE49-F238E27FC236}">
              <a16:creationId xmlns:a16="http://schemas.microsoft.com/office/drawing/2014/main" xmlns="" id="{00000000-0008-0000-0300-0000A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8" name="Picture 141">
          <a:extLst>
            <a:ext uri="{FF2B5EF4-FFF2-40B4-BE49-F238E27FC236}">
              <a16:creationId xmlns:a16="http://schemas.microsoft.com/office/drawing/2014/main" xmlns="" id="{00000000-0008-0000-0300-0000A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39" name="Picture 147">
          <a:extLst>
            <a:ext uri="{FF2B5EF4-FFF2-40B4-BE49-F238E27FC236}">
              <a16:creationId xmlns:a16="http://schemas.microsoft.com/office/drawing/2014/main" xmlns="" id="{00000000-0008-0000-0300-0000A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0" name="Picture 153">
          <a:extLst>
            <a:ext uri="{FF2B5EF4-FFF2-40B4-BE49-F238E27FC236}">
              <a16:creationId xmlns:a16="http://schemas.microsoft.com/office/drawing/2014/main" xmlns="" id="{00000000-0008-0000-0300-0000A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1" name="Picture 157">
          <a:extLst>
            <a:ext uri="{FF2B5EF4-FFF2-40B4-BE49-F238E27FC236}">
              <a16:creationId xmlns:a16="http://schemas.microsoft.com/office/drawing/2014/main" xmlns="" id="{00000000-0008-0000-0300-0000A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2" name="Picture 163">
          <a:extLst>
            <a:ext uri="{FF2B5EF4-FFF2-40B4-BE49-F238E27FC236}">
              <a16:creationId xmlns:a16="http://schemas.microsoft.com/office/drawing/2014/main" xmlns="" id="{00000000-0008-0000-0300-0000A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3" name="Picture 171">
          <a:extLst>
            <a:ext uri="{FF2B5EF4-FFF2-40B4-BE49-F238E27FC236}">
              <a16:creationId xmlns:a16="http://schemas.microsoft.com/office/drawing/2014/main" xmlns="" id="{00000000-0008-0000-0300-0000A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4" name="Picture 177">
          <a:extLst>
            <a:ext uri="{FF2B5EF4-FFF2-40B4-BE49-F238E27FC236}">
              <a16:creationId xmlns:a16="http://schemas.microsoft.com/office/drawing/2014/main" xmlns="" id="{00000000-0008-0000-0300-0000A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5" name="Picture 181">
          <a:extLst>
            <a:ext uri="{FF2B5EF4-FFF2-40B4-BE49-F238E27FC236}">
              <a16:creationId xmlns:a16="http://schemas.microsoft.com/office/drawing/2014/main" xmlns="" id="{00000000-0008-0000-0300-0000A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6" name="Picture 187">
          <a:extLst>
            <a:ext uri="{FF2B5EF4-FFF2-40B4-BE49-F238E27FC236}">
              <a16:creationId xmlns:a16="http://schemas.microsoft.com/office/drawing/2014/main" xmlns="" id="{00000000-0008-0000-0300-0000A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7" name="Picture 123">
          <a:extLst>
            <a:ext uri="{FF2B5EF4-FFF2-40B4-BE49-F238E27FC236}">
              <a16:creationId xmlns:a16="http://schemas.microsoft.com/office/drawing/2014/main" xmlns="" id="{00000000-0008-0000-0300-0000A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8" name="Picture 141">
          <a:extLst>
            <a:ext uri="{FF2B5EF4-FFF2-40B4-BE49-F238E27FC236}">
              <a16:creationId xmlns:a16="http://schemas.microsoft.com/office/drawing/2014/main" xmlns="" id="{00000000-0008-0000-0300-0000A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49" name="Picture 147">
          <a:extLst>
            <a:ext uri="{FF2B5EF4-FFF2-40B4-BE49-F238E27FC236}">
              <a16:creationId xmlns:a16="http://schemas.microsoft.com/office/drawing/2014/main" xmlns="" id="{00000000-0008-0000-0300-0000A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0" name="Picture 141">
          <a:extLst>
            <a:ext uri="{FF2B5EF4-FFF2-40B4-BE49-F238E27FC236}">
              <a16:creationId xmlns:a16="http://schemas.microsoft.com/office/drawing/2014/main" xmlns="" id="{00000000-0008-0000-0300-0000A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1" name="Picture 147">
          <a:extLst>
            <a:ext uri="{FF2B5EF4-FFF2-40B4-BE49-F238E27FC236}">
              <a16:creationId xmlns:a16="http://schemas.microsoft.com/office/drawing/2014/main" xmlns="" id="{00000000-0008-0000-0300-0000A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2" name="Picture 141">
          <a:extLst>
            <a:ext uri="{FF2B5EF4-FFF2-40B4-BE49-F238E27FC236}">
              <a16:creationId xmlns:a16="http://schemas.microsoft.com/office/drawing/2014/main" xmlns="" id="{00000000-0008-0000-0300-0000B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3" name="Picture 181">
          <a:extLst>
            <a:ext uri="{FF2B5EF4-FFF2-40B4-BE49-F238E27FC236}">
              <a16:creationId xmlns:a16="http://schemas.microsoft.com/office/drawing/2014/main" xmlns="" id="{00000000-0008-0000-0300-0000B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4" name="Picture 153">
          <a:extLst>
            <a:ext uri="{FF2B5EF4-FFF2-40B4-BE49-F238E27FC236}">
              <a16:creationId xmlns:a16="http://schemas.microsoft.com/office/drawing/2014/main" xmlns="" id="{00000000-0008-0000-0300-0000B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5" name="Picture 157">
          <a:extLst>
            <a:ext uri="{FF2B5EF4-FFF2-40B4-BE49-F238E27FC236}">
              <a16:creationId xmlns:a16="http://schemas.microsoft.com/office/drawing/2014/main" xmlns="" id="{00000000-0008-0000-0300-0000B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6" name="Picture 85">
          <a:extLst>
            <a:ext uri="{FF2B5EF4-FFF2-40B4-BE49-F238E27FC236}">
              <a16:creationId xmlns:a16="http://schemas.microsoft.com/office/drawing/2014/main" xmlns="" id="{00000000-0008-0000-0300-0000B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7" name="Picture 25">
          <a:extLst>
            <a:ext uri="{FF2B5EF4-FFF2-40B4-BE49-F238E27FC236}">
              <a16:creationId xmlns:a16="http://schemas.microsoft.com/office/drawing/2014/main" xmlns="" id="{00000000-0008-0000-0300-0000B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8" name="Picture 25">
          <a:extLst>
            <a:ext uri="{FF2B5EF4-FFF2-40B4-BE49-F238E27FC236}">
              <a16:creationId xmlns:a16="http://schemas.microsoft.com/office/drawing/2014/main" xmlns="" id="{00000000-0008-0000-0300-0000B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59" name="Picture 31">
          <a:extLst>
            <a:ext uri="{FF2B5EF4-FFF2-40B4-BE49-F238E27FC236}">
              <a16:creationId xmlns:a16="http://schemas.microsoft.com/office/drawing/2014/main" xmlns="" id="{00000000-0008-0000-0300-0000B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0" name="Picture 37">
          <a:extLst>
            <a:ext uri="{FF2B5EF4-FFF2-40B4-BE49-F238E27FC236}">
              <a16:creationId xmlns:a16="http://schemas.microsoft.com/office/drawing/2014/main" xmlns="" id="{00000000-0008-0000-0300-0000B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1" name="Picture 31">
          <a:extLst>
            <a:ext uri="{FF2B5EF4-FFF2-40B4-BE49-F238E27FC236}">
              <a16:creationId xmlns:a16="http://schemas.microsoft.com/office/drawing/2014/main" xmlns="" id="{00000000-0008-0000-0300-0000B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2" name="Picture 37">
          <a:extLst>
            <a:ext uri="{FF2B5EF4-FFF2-40B4-BE49-F238E27FC236}">
              <a16:creationId xmlns:a16="http://schemas.microsoft.com/office/drawing/2014/main" xmlns="" id="{00000000-0008-0000-0300-0000B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3" name="Picture 31">
          <a:extLst>
            <a:ext uri="{FF2B5EF4-FFF2-40B4-BE49-F238E27FC236}">
              <a16:creationId xmlns:a16="http://schemas.microsoft.com/office/drawing/2014/main" xmlns="" id="{00000000-0008-0000-0300-0000B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4" name="Picture 37">
          <a:extLst>
            <a:ext uri="{FF2B5EF4-FFF2-40B4-BE49-F238E27FC236}">
              <a16:creationId xmlns:a16="http://schemas.microsoft.com/office/drawing/2014/main" xmlns="" id="{00000000-0008-0000-0300-0000B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5" name="Picture 31">
          <a:extLst>
            <a:ext uri="{FF2B5EF4-FFF2-40B4-BE49-F238E27FC236}">
              <a16:creationId xmlns:a16="http://schemas.microsoft.com/office/drawing/2014/main" xmlns="" id="{00000000-0008-0000-0300-0000B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6" name="Picture 37">
          <a:extLst>
            <a:ext uri="{FF2B5EF4-FFF2-40B4-BE49-F238E27FC236}">
              <a16:creationId xmlns:a16="http://schemas.microsoft.com/office/drawing/2014/main" xmlns="" id="{00000000-0008-0000-0300-0000B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7" name="Picture 31">
          <a:extLst>
            <a:ext uri="{FF2B5EF4-FFF2-40B4-BE49-F238E27FC236}">
              <a16:creationId xmlns:a16="http://schemas.microsoft.com/office/drawing/2014/main" xmlns="" id="{00000000-0008-0000-0300-0000B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8" name="Picture 37">
          <a:extLst>
            <a:ext uri="{FF2B5EF4-FFF2-40B4-BE49-F238E27FC236}">
              <a16:creationId xmlns:a16="http://schemas.microsoft.com/office/drawing/2014/main" xmlns="" id="{00000000-0008-0000-0300-0000C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69" name="Picture 31">
          <a:extLst>
            <a:ext uri="{FF2B5EF4-FFF2-40B4-BE49-F238E27FC236}">
              <a16:creationId xmlns:a16="http://schemas.microsoft.com/office/drawing/2014/main" xmlns="" id="{00000000-0008-0000-0300-0000C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0" name="Picture 37">
          <a:extLst>
            <a:ext uri="{FF2B5EF4-FFF2-40B4-BE49-F238E27FC236}">
              <a16:creationId xmlns:a16="http://schemas.microsoft.com/office/drawing/2014/main" xmlns="" id="{00000000-0008-0000-0300-0000C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1" name="Picture 31">
          <a:extLst>
            <a:ext uri="{FF2B5EF4-FFF2-40B4-BE49-F238E27FC236}">
              <a16:creationId xmlns:a16="http://schemas.microsoft.com/office/drawing/2014/main" xmlns="" id="{00000000-0008-0000-0300-0000C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2" name="Picture 37">
          <a:extLst>
            <a:ext uri="{FF2B5EF4-FFF2-40B4-BE49-F238E27FC236}">
              <a16:creationId xmlns:a16="http://schemas.microsoft.com/office/drawing/2014/main" xmlns="" id="{00000000-0008-0000-0300-0000C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3" name="Picture 31">
          <a:extLst>
            <a:ext uri="{FF2B5EF4-FFF2-40B4-BE49-F238E27FC236}">
              <a16:creationId xmlns:a16="http://schemas.microsoft.com/office/drawing/2014/main" xmlns="" id="{00000000-0008-0000-0300-0000C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4" name="Picture 37">
          <a:extLst>
            <a:ext uri="{FF2B5EF4-FFF2-40B4-BE49-F238E27FC236}">
              <a16:creationId xmlns:a16="http://schemas.microsoft.com/office/drawing/2014/main" xmlns="" id="{00000000-0008-0000-0300-0000C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5" name="Picture 31">
          <a:extLst>
            <a:ext uri="{FF2B5EF4-FFF2-40B4-BE49-F238E27FC236}">
              <a16:creationId xmlns:a16="http://schemas.microsoft.com/office/drawing/2014/main" xmlns="" id="{00000000-0008-0000-0300-0000C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6" name="Picture 37">
          <a:extLst>
            <a:ext uri="{FF2B5EF4-FFF2-40B4-BE49-F238E27FC236}">
              <a16:creationId xmlns:a16="http://schemas.microsoft.com/office/drawing/2014/main" xmlns="" id="{00000000-0008-0000-0300-0000C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7" name="Picture 31">
          <a:extLst>
            <a:ext uri="{FF2B5EF4-FFF2-40B4-BE49-F238E27FC236}">
              <a16:creationId xmlns:a16="http://schemas.microsoft.com/office/drawing/2014/main" xmlns="" id="{00000000-0008-0000-0300-0000C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8" name="Picture 37">
          <a:extLst>
            <a:ext uri="{FF2B5EF4-FFF2-40B4-BE49-F238E27FC236}">
              <a16:creationId xmlns:a16="http://schemas.microsoft.com/office/drawing/2014/main" xmlns="" id="{00000000-0008-0000-0300-0000C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79" name="Picture 31">
          <a:extLst>
            <a:ext uri="{FF2B5EF4-FFF2-40B4-BE49-F238E27FC236}">
              <a16:creationId xmlns:a16="http://schemas.microsoft.com/office/drawing/2014/main" xmlns="" id="{00000000-0008-0000-0300-0000C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0" name="Picture 37">
          <a:extLst>
            <a:ext uri="{FF2B5EF4-FFF2-40B4-BE49-F238E27FC236}">
              <a16:creationId xmlns:a16="http://schemas.microsoft.com/office/drawing/2014/main" xmlns="" id="{00000000-0008-0000-0300-0000C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1" name="Picture 31">
          <a:extLst>
            <a:ext uri="{FF2B5EF4-FFF2-40B4-BE49-F238E27FC236}">
              <a16:creationId xmlns:a16="http://schemas.microsoft.com/office/drawing/2014/main" xmlns="" id="{00000000-0008-0000-0300-0000C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2" name="Picture 37">
          <a:extLst>
            <a:ext uri="{FF2B5EF4-FFF2-40B4-BE49-F238E27FC236}">
              <a16:creationId xmlns:a16="http://schemas.microsoft.com/office/drawing/2014/main" xmlns="" id="{00000000-0008-0000-0300-0000C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3" name="Picture 31">
          <a:extLst>
            <a:ext uri="{FF2B5EF4-FFF2-40B4-BE49-F238E27FC236}">
              <a16:creationId xmlns:a16="http://schemas.microsoft.com/office/drawing/2014/main" xmlns="" id="{00000000-0008-0000-0300-0000C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4" name="Picture 37">
          <a:extLst>
            <a:ext uri="{FF2B5EF4-FFF2-40B4-BE49-F238E27FC236}">
              <a16:creationId xmlns:a16="http://schemas.microsoft.com/office/drawing/2014/main" xmlns="" id="{00000000-0008-0000-0300-0000D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5" name="Picture 43">
          <a:extLst>
            <a:ext uri="{FF2B5EF4-FFF2-40B4-BE49-F238E27FC236}">
              <a16:creationId xmlns:a16="http://schemas.microsoft.com/office/drawing/2014/main" xmlns="" id="{00000000-0008-0000-0300-0000D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6" name="Picture 51">
          <a:extLst>
            <a:ext uri="{FF2B5EF4-FFF2-40B4-BE49-F238E27FC236}">
              <a16:creationId xmlns:a16="http://schemas.microsoft.com/office/drawing/2014/main" xmlns="" id="{00000000-0008-0000-0300-0000D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7" name="Picture 57">
          <a:extLst>
            <a:ext uri="{FF2B5EF4-FFF2-40B4-BE49-F238E27FC236}">
              <a16:creationId xmlns:a16="http://schemas.microsoft.com/office/drawing/2014/main" xmlns="" id="{00000000-0008-0000-0300-0000D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8" name="Picture 61">
          <a:extLst>
            <a:ext uri="{FF2B5EF4-FFF2-40B4-BE49-F238E27FC236}">
              <a16:creationId xmlns:a16="http://schemas.microsoft.com/office/drawing/2014/main" xmlns="" id="{00000000-0008-0000-0300-0000D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89" name="Picture 69">
          <a:extLst>
            <a:ext uri="{FF2B5EF4-FFF2-40B4-BE49-F238E27FC236}">
              <a16:creationId xmlns:a16="http://schemas.microsoft.com/office/drawing/2014/main" xmlns="" id="{00000000-0008-0000-0300-0000D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0" name="Picture 75">
          <a:extLst>
            <a:ext uri="{FF2B5EF4-FFF2-40B4-BE49-F238E27FC236}">
              <a16:creationId xmlns:a16="http://schemas.microsoft.com/office/drawing/2014/main" xmlns="" id="{00000000-0008-0000-0300-0000D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1" name="Picture 81">
          <a:extLst>
            <a:ext uri="{FF2B5EF4-FFF2-40B4-BE49-F238E27FC236}">
              <a16:creationId xmlns:a16="http://schemas.microsoft.com/office/drawing/2014/main" xmlns="" id="{00000000-0008-0000-0300-0000D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2" name="Picture 85">
          <a:extLst>
            <a:ext uri="{FF2B5EF4-FFF2-40B4-BE49-F238E27FC236}">
              <a16:creationId xmlns:a16="http://schemas.microsoft.com/office/drawing/2014/main" xmlns="" id="{00000000-0008-0000-0300-0000D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3" name="Picture 91">
          <a:extLst>
            <a:ext uri="{FF2B5EF4-FFF2-40B4-BE49-F238E27FC236}">
              <a16:creationId xmlns:a16="http://schemas.microsoft.com/office/drawing/2014/main" xmlns="" id="{00000000-0008-0000-0300-0000D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4" name="Picture 97">
          <a:extLst>
            <a:ext uri="{FF2B5EF4-FFF2-40B4-BE49-F238E27FC236}">
              <a16:creationId xmlns:a16="http://schemas.microsoft.com/office/drawing/2014/main" xmlns="" id="{00000000-0008-0000-0300-0000D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5" name="Picture 103">
          <a:extLst>
            <a:ext uri="{FF2B5EF4-FFF2-40B4-BE49-F238E27FC236}">
              <a16:creationId xmlns:a16="http://schemas.microsoft.com/office/drawing/2014/main" xmlns="" id="{00000000-0008-0000-0300-0000D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6" name="Picture 109">
          <a:extLst>
            <a:ext uri="{FF2B5EF4-FFF2-40B4-BE49-F238E27FC236}">
              <a16:creationId xmlns:a16="http://schemas.microsoft.com/office/drawing/2014/main" xmlns="" id="{00000000-0008-0000-0300-0000D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7" name="Picture 115">
          <a:extLst>
            <a:ext uri="{FF2B5EF4-FFF2-40B4-BE49-F238E27FC236}">
              <a16:creationId xmlns:a16="http://schemas.microsoft.com/office/drawing/2014/main" xmlns="" id="{00000000-0008-0000-0300-0000D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8" name="Picture 123">
          <a:extLst>
            <a:ext uri="{FF2B5EF4-FFF2-40B4-BE49-F238E27FC236}">
              <a16:creationId xmlns:a16="http://schemas.microsoft.com/office/drawing/2014/main" xmlns="" id="{00000000-0008-0000-0300-0000D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599" name="Picture 129">
          <a:extLst>
            <a:ext uri="{FF2B5EF4-FFF2-40B4-BE49-F238E27FC236}">
              <a16:creationId xmlns:a16="http://schemas.microsoft.com/office/drawing/2014/main" xmlns="" id="{00000000-0008-0000-0300-0000D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0" name="Picture 135">
          <a:extLst>
            <a:ext uri="{FF2B5EF4-FFF2-40B4-BE49-F238E27FC236}">
              <a16:creationId xmlns:a16="http://schemas.microsoft.com/office/drawing/2014/main" xmlns="" id="{00000000-0008-0000-0300-0000E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1" name="Picture 141">
          <a:extLst>
            <a:ext uri="{FF2B5EF4-FFF2-40B4-BE49-F238E27FC236}">
              <a16:creationId xmlns:a16="http://schemas.microsoft.com/office/drawing/2014/main" xmlns="" id="{00000000-0008-0000-0300-0000E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2" name="Picture 147">
          <a:extLst>
            <a:ext uri="{FF2B5EF4-FFF2-40B4-BE49-F238E27FC236}">
              <a16:creationId xmlns:a16="http://schemas.microsoft.com/office/drawing/2014/main" xmlns="" id="{00000000-0008-0000-0300-0000E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3" name="Picture 153">
          <a:extLst>
            <a:ext uri="{FF2B5EF4-FFF2-40B4-BE49-F238E27FC236}">
              <a16:creationId xmlns:a16="http://schemas.microsoft.com/office/drawing/2014/main" xmlns="" id="{00000000-0008-0000-0300-0000E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4" name="Picture 157">
          <a:extLst>
            <a:ext uri="{FF2B5EF4-FFF2-40B4-BE49-F238E27FC236}">
              <a16:creationId xmlns:a16="http://schemas.microsoft.com/office/drawing/2014/main" xmlns="" id="{00000000-0008-0000-0300-0000E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5" name="Picture 163">
          <a:extLst>
            <a:ext uri="{FF2B5EF4-FFF2-40B4-BE49-F238E27FC236}">
              <a16:creationId xmlns:a16="http://schemas.microsoft.com/office/drawing/2014/main" xmlns="" id="{00000000-0008-0000-0300-0000E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6" name="Picture 171">
          <a:extLst>
            <a:ext uri="{FF2B5EF4-FFF2-40B4-BE49-F238E27FC236}">
              <a16:creationId xmlns:a16="http://schemas.microsoft.com/office/drawing/2014/main" xmlns="" id="{00000000-0008-0000-0300-0000E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7" name="Picture 177">
          <a:extLst>
            <a:ext uri="{FF2B5EF4-FFF2-40B4-BE49-F238E27FC236}">
              <a16:creationId xmlns:a16="http://schemas.microsoft.com/office/drawing/2014/main" xmlns="" id="{00000000-0008-0000-0300-0000E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8" name="Picture 181">
          <a:extLst>
            <a:ext uri="{FF2B5EF4-FFF2-40B4-BE49-F238E27FC236}">
              <a16:creationId xmlns:a16="http://schemas.microsoft.com/office/drawing/2014/main" xmlns="" id="{00000000-0008-0000-0300-0000E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09" name="Picture 187">
          <a:extLst>
            <a:ext uri="{FF2B5EF4-FFF2-40B4-BE49-F238E27FC236}">
              <a16:creationId xmlns:a16="http://schemas.microsoft.com/office/drawing/2014/main" xmlns="" id="{00000000-0008-0000-0300-0000E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0" name="Picture 123">
          <a:extLst>
            <a:ext uri="{FF2B5EF4-FFF2-40B4-BE49-F238E27FC236}">
              <a16:creationId xmlns:a16="http://schemas.microsoft.com/office/drawing/2014/main" xmlns="" id="{00000000-0008-0000-0300-0000E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1" name="Picture 141">
          <a:extLst>
            <a:ext uri="{FF2B5EF4-FFF2-40B4-BE49-F238E27FC236}">
              <a16:creationId xmlns:a16="http://schemas.microsoft.com/office/drawing/2014/main" xmlns="" id="{00000000-0008-0000-0300-0000E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2" name="Picture 147">
          <a:extLst>
            <a:ext uri="{FF2B5EF4-FFF2-40B4-BE49-F238E27FC236}">
              <a16:creationId xmlns:a16="http://schemas.microsoft.com/office/drawing/2014/main" xmlns="" id="{00000000-0008-0000-0300-0000E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3" name="Picture 141">
          <a:extLst>
            <a:ext uri="{FF2B5EF4-FFF2-40B4-BE49-F238E27FC236}">
              <a16:creationId xmlns:a16="http://schemas.microsoft.com/office/drawing/2014/main" xmlns="" id="{00000000-0008-0000-0300-0000E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4" name="Picture 147">
          <a:extLst>
            <a:ext uri="{FF2B5EF4-FFF2-40B4-BE49-F238E27FC236}">
              <a16:creationId xmlns:a16="http://schemas.microsoft.com/office/drawing/2014/main" xmlns="" id="{00000000-0008-0000-0300-0000E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5" name="Picture 141">
          <a:extLst>
            <a:ext uri="{FF2B5EF4-FFF2-40B4-BE49-F238E27FC236}">
              <a16:creationId xmlns:a16="http://schemas.microsoft.com/office/drawing/2014/main" xmlns="" id="{00000000-0008-0000-0300-0000E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6" name="Picture 181">
          <a:extLst>
            <a:ext uri="{FF2B5EF4-FFF2-40B4-BE49-F238E27FC236}">
              <a16:creationId xmlns:a16="http://schemas.microsoft.com/office/drawing/2014/main" xmlns="" id="{00000000-0008-0000-0300-0000F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7" name="Picture 153">
          <a:extLst>
            <a:ext uri="{FF2B5EF4-FFF2-40B4-BE49-F238E27FC236}">
              <a16:creationId xmlns:a16="http://schemas.microsoft.com/office/drawing/2014/main" xmlns="" id="{00000000-0008-0000-0300-0000F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8" name="Picture 157">
          <a:extLst>
            <a:ext uri="{FF2B5EF4-FFF2-40B4-BE49-F238E27FC236}">
              <a16:creationId xmlns:a16="http://schemas.microsoft.com/office/drawing/2014/main" xmlns="" id="{00000000-0008-0000-0300-0000F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19" name="Picture 85">
          <a:extLst>
            <a:ext uri="{FF2B5EF4-FFF2-40B4-BE49-F238E27FC236}">
              <a16:creationId xmlns:a16="http://schemas.microsoft.com/office/drawing/2014/main" xmlns="" id="{00000000-0008-0000-0300-0000F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0" name="Picture 31">
          <a:extLst>
            <a:ext uri="{FF2B5EF4-FFF2-40B4-BE49-F238E27FC236}">
              <a16:creationId xmlns:a16="http://schemas.microsoft.com/office/drawing/2014/main" xmlns="" id="{00000000-0008-0000-0300-0000F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1" name="Picture 37">
          <a:extLst>
            <a:ext uri="{FF2B5EF4-FFF2-40B4-BE49-F238E27FC236}">
              <a16:creationId xmlns:a16="http://schemas.microsoft.com/office/drawing/2014/main" xmlns="" id="{00000000-0008-0000-0300-0000F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2" name="Picture 31">
          <a:extLst>
            <a:ext uri="{FF2B5EF4-FFF2-40B4-BE49-F238E27FC236}">
              <a16:creationId xmlns:a16="http://schemas.microsoft.com/office/drawing/2014/main" xmlns="" id="{00000000-0008-0000-0300-0000F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3" name="Picture 37">
          <a:extLst>
            <a:ext uri="{FF2B5EF4-FFF2-40B4-BE49-F238E27FC236}">
              <a16:creationId xmlns:a16="http://schemas.microsoft.com/office/drawing/2014/main" xmlns="" id="{00000000-0008-0000-0300-0000F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4" name="Picture 31">
          <a:extLst>
            <a:ext uri="{FF2B5EF4-FFF2-40B4-BE49-F238E27FC236}">
              <a16:creationId xmlns:a16="http://schemas.microsoft.com/office/drawing/2014/main" xmlns="" id="{00000000-0008-0000-0300-0000F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5" name="Picture 37">
          <a:extLst>
            <a:ext uri="{FF2B5EF4-FFF2-40B4-BE49-F238E27FC236}">
              <a16:creationId xmlns:a16="http://schemas.microsoft.com/office/drawing/2014/main" xmlns="" id="{00000000-0008-0000-0300-0000F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6" name="Picture 31">
          <a:extLst>
            <a:ext uri="{FF2B5EF4-FFF2-40B4-BE49-F238E27FC236}">
              <a16:creationId xmlns:a16="http://schemas.microsoft.com/office/drawing/2014/main" xmlns="" id="{00000000-0008-0000-0300-0000F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7" name="Picture 37">
          <a:extLst>
            <a:ext uri="{FF2B5EF4-FFF2-40B4-BE49-F238E27FC236}">
              <a16:creationId xmlns:a16="http://schemas.microsoft.com/office/drawing/2014/main" xmlns="" id="{00000000-0008-0000-0300-0000F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8" name="Picture 43">
          <a:extLst>
            <a:ext uri="{FF2B5EF4-FFF2-40B4-BE49-F238E27FC236}">
              <a16:creationId xmlns:a16="http://schemas.microsoft.com/office/drawing/2014/main" xmlns="" id="{00000000-0008-0000-0300-0000F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29" name="Picture 51">
          <a:extLst>
            <a:ext uri="{FF2B5EF4-FFF2-40B4-BE49-F238E27FC236}">
              <a16:creationId xmlns:a16="http://schemas.microsoft.com/office/drawing/2014/main" xmlns="" id="{00000000-0008-0000-0300-0000F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0" name="Picture 57">
          <a:extLst>
            <a:ext uri="{FF2B5EF4-FFF2-40B4-BE49-F238E27FC236}">
              <a16:creationId xmlns:a16="http://schemas.microsoft.com/office/drawing/2014/main" xmlns="" id="{00000000-0008-0000-0300-0000F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1" name="Picture 61">
          <a:extLst>
            <a:ext uri="{FF2B5EF4-FFF2-40B4-BE49-F238E27FC236}">
              <a16:creationId xmlns:a16="http://schemas.microsoft.com/office/drawing/2014/main" xmlns="" id="{00000000-0008-0000-0300-0000F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2" name="Picture 69">
          <a:extLst>
            <a:ext uri="{FF2B5EF4-FFF2-40B4-BE49-F238E27FC236}">
              <a16:creationId xmlns:a16="http://schemas.microsoft.com/office/drawing/2014/main" xmlns="" id="{00000000-0008-0000-0300-00000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3" name="Picture 75">
          <a:extLst>
            <a:ext uri="{FF2B5EF4-FFF2-40B4-BE49-F238E27FC236}">
              <a16:creationId xmlns:a16="http://schemas.microsoft.com/office/drawing/2014/main" xmlns="" id="{00000000-0008-0000-0300-00000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4" name="Picture 81">
          <a:extLst>
            <a:ext uri="{FF2B5EF4-FFF2-40B4-BE49-F238E27FC236}">
              <a16:creationId xmlns:a16="http://schemas.microsoft.com/office/drawing/2014/main" xmlns="" id="{00000000-0008-0000-0300-00000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5" name="Picture 85">
          <a:extLst>
            <a:ext uri="{FF2B5EF4-FFF2-40B4-BE49-F238E27FC236}">
              <a16:creationId xmlns:a16="http://schemas.microsoft.com/office/drawing/2014/main" xmlns="" id="{00000000-0008-0000-0300-00000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6" name="Picture 91">
          <a:extLst>
            <a:ext uri="{FF2B5EF4-FFF2-40B4-BE49-F238E27FC236}">
              <a16:creationId xmlns:a16="http://schemas.microsoft.com/office/drawing/2014/main" xmlns="" id="{00000000-0008-0000-0300-00000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7" name="Picture 97">
          <a:extLst>
            <a:ext uri="{FF2B5EF4-FFF2-40B4-BE49-F238E27FC236}">
              <a16:creationId xmlns:a16="http://schemas.microsoft.com/office/drawing/2014/main" xmlns="" id="{00000000-0008-0000-0300-00000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8" name="Picture 103">
          <a:extLst>
            <a:ext uri="{FF2B5EF4-FFF2-40B4-BE49-F238E27FC236}">
              <a16:creationId xmlns:a16="http://schemas.microsoft.com/office/drawing/2014/main" xmlns="" id="{00000000-0008-0000-0300-00000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39" name="Picture 109">
          <a:extLst>
            <a:ext uri="{FF2B5EF4-FFF2-40B4-BE49-F238E27FC236}">
              <a16:creationId xmlns:a16="http://schemas.microsoft.com/office/drawing/2014/main" xmlns="" id="{00000000-0008-0000-0300-00000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0" name="Picture 115">
          <a:extLst>
            <a:ext uri="{FF2B5EF4-FFF2-40B4-BE49-F238E27FC236}">
              <a16:creationId xmlns:a16="http://schemas.microsoft.com/office/drawing/2014/main" xmlns="" id="{00000000-0008-0000-0300-00000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1" name="Picture 123">
          <a:extLst>
            <a:ext uri="{FF2B5EF4-FFF2-40B4-BE49-F238E27FC236}">
              <a16:creationId xmlns:a16="http://schemas.microsoft.com/office/drawing/2014/main" xmlns="" id="{00000000-0008-0000-0300-00000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2" name="Picture 129">
          <a:extLst>
            <a:ext uri="{FF2B5EF4-FFF2-40B4-BE49-F238E27FC236}">
              <a16:creationId xmlns:a16="http://schemas.microsoft.com/office/drawing/2014/main" xmlns="" id="{00000000-0008-0000-0300-00000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3" name="Picture 135">
          <a:extLst>
            <a:ext uri="{FF2B5EF4-FFF2-40B4-BE49-F238E27FC236}">
              <a16:creationId xmlns:a16="http://schemas.microsoft.com/office/drawing/2014/main" xmlns="" id="{00000000-0008-0000-0300-00000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4" name="Picture 141">
          <a:extLst>
            <a:ext uri="{FF2B5EF4-FFF2-40B4-BE49-F238E27FC236}">
              <a16:creationId xmlns:a16="http://schemas.microsoft.com/office/drawing/2014/main" xmlns="" id="{00000000-0008-0000-0300-00000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5" name="Picture 147">
          <a:extLst>
            <a:ext uri="{FF2B5EF4-FFF2-40B4-BE49-F238E27FC236}">
              <a16:creationId xmlns:a16="http://schemas.microsoft.com/office/drawing/2014/main" xmlns="" id="{00000000-0008-0000-0300-00000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6" name="Picture 153">
          <a:extLst>
            <a:ext uri="{FF2B5EF4-FFF2-40B4-BE49-F238E27FC236}">
              <a16:creationId xmlns:a16="http://schemas.microsoft.com/office/drawing/2014/main" xmlns="" id="{00000000-0008-0000-0300-00000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7" name="Picture 157">
          <a:extLst>
            <a:ext uri="{FF2B5EF4-FFF2-40B4-BE49-F238E27FC236}">
              <a16:creationId xmlns:a16="http://schemas.microsoft.com/office/drawing/2014/main" xmlns="" id="{00000000-0008-0000-0300-00000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8" name="Picture 163">
          <a:extLst>
            <a:ext uri="{FF2B5EF4-FFF2-40B4-BE49-F238E27FC236}">
              <a16:creationId xmlns:a16="http://schemas.microsoft.com/office/drawing/2014/main" xmlns="" id="{00000000-0008-0000-0300-00001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49" name="Picture 171">
          <a:extLst>
            <a:ext uri="{FF2B5EF4-FFF2-40B4-BE49-F238E27FC236}">
              <a16:creationId xmlns:a16="http://schemas.microsoft.com/office/drawing/2014/main" xmlns="" id="{00000000-0008-0000-0300-00001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0" name="Picture 177">
          <a:extLst>
            <a:ext uri="{FF2B5EF4-FFF2-40B4-BE49-F238E27FC236}">
              <a16:creationId xmlns:a16="http://schemas.microsoft.com/office/drawing/2014/main" xmlns="" id="{00000000-0008-0000-0300-00001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1" name="Picture 181">
          <a:extLst>
            <a:ext uri="{FF2B5EF4-FFF2-40B4-BE49-F238E27FC236}">
              <a16:creationId xmlns:a16="http://schemas.microsoft.com/office/drawing/2014/main" xmlns="" id="{00000000-0008-0000-0300-00001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2" name="Picture 187">
          <a:extLst>
            <a:ext uri="{FF2B5EF4-FFF2-40B4-BE49-F238E27FC236}">
              <a16:creationId xmlns:a16="http://schemas.microsoft.com/office/drawing/2014/main" xmlns="" id="{00000000-0008-0000-0300-00001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3" name="Picture 123">
          <a:extLst>
            <a:ext uri="{FF2B5EF4-FFF2-40B4-BE49-F238E27FC236}">
              <a16:creationId xmlns:a16="http://schemas.microsoft.com/office/drawing/2014/main" xmlns="" id="{00000000-0008-0000-0300-00001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4" name="Picture 141">
          <a:extLst>
            <a:ext uri="{FF2B5EF4-FFF2-40B4-BE49-F238E27FC236}">
              <a16:creationId xmlns:a16="http://schemas.microsoft.com/office/drawing/2014/main" xmlns="" id="{00000000-0008-0000-0300-00001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5" name="Picture 147">
          <a:extLst>
            <a:ext uri="{FF2B5EF4-FFF2-40B4-BE49-F238E27FC236}">
              <a16:creationId xmlns:a16="http://schemas.microsoft.com/office/drawing/2014/main" xmlns="" id="{00000000-0008-0000-0300-00001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6" name="Picture 141">
          <a:extLst>
            <a:ext uri="{FF2B5EF4-FFF2-40B4-BE49-F238E27FC236}">
              <a16:creationId xmlns:a16="http://schemas.microsoft.com/office/drawing/2014/main" xmlns="" id="{00000000-0008-0000-0300-00001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7" name="Picture 147">
          <a:extLst>
            <a:ext uri="{FF2B5EF4-FFF2-40B4-BE49-F238E27FC236}">
              <a16:creationId xmlns:a16="http://schemas.microsoft.com/office/drawing/2014/main" xmlns="" id="{00000000-0008-0000-0300-00001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8" name="Picture 141">
          <a:extLst>
            <a:ext uri="{FF2B5EF4-FFF2-40B4-BE49-F238E27FC236}">
              <a16:creationId xmlns:a16="http://schemas.microsoft.com/office/drawing/2014/main" xmlns="" id="{00000000-0008-0000-0300-00001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59" name="Picture 181">
          <a:extLst>
            <a:ext uri="{FF2B5EF4-FFF2-40B4-BE49-F238E27FC236}">
              <a16:creationId xmlns:a16="http://schemas.microsoft.com/office/drawing/2014/main" xmlns="" id="{00000000-0008-0000-0300-00001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0" name="Picture 153">
          <a:extLst>
            <a:ext uri="{FF2B5EF4-FFF2-40B4-BE49-F238E27FC236}">
              <a16:creationId xmlns:a16="http://schemas.microsoft.com/office/drawing/2014/main" xmlns="" id="{00000000-0008-0000-0300-00001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1" name="Picture 157">
          <a:extLst>
            <a:ext uri="{FF2B5EF4-FFF2-40B4-BE49-F238E27FC236}">
              <a16:creationId xmlns:a16="http://schemas.microsoft.com/office/drawing/2014/main" xmlns="" id="{00000000-0008-0000-0300-00001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2" name="Picture 85">
          <a:extLst>
            <a:ext uri="{FF2B5EF4-FFF2-40B4-BE49-F238E27FC236}">
              <a16:creationId xmlns:a16="http://schemas.microsoft.com/office/drawing/2014/main" xmlns="" id="{00000000-0008-0000-0300-00001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3" name="Picture 25">
          <a:extLst>
            <a:ext uri="{FF2B5EF4-FFF2-40B4-BE49-F238E27FC236}">
              <a16:creationId xmlns:a16="http://schemas.microsoft.com/office/drawing/2014/main" xmlns="" id="{00000000-0008-0000-0300-00001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4" name="Picture 25">
          <a:extLst>
            <a:ext uri="{FF2B5EF4-FFF2-40B4-BE49-F238E27FC236}">
              <a16:creationId xmlns:a16="http://schemas.microsoft.com/office/drawing/2014/main" xmlns="" id="{00000000-0008-0000-0300-00002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5" name="Picture 31">
          <a:extLst>
            <a:ext uri="{FF2B5EF4-FFF2-40B4-BE49-F238E27FC236}">
              <a16:creationId xmlns:a16="http://schemas.microsoft.com/office/drawing/2014/main" xmlns="" id="{00000000-0008-0000-0300-00002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6" name="Picture 37">
          <a:extLst>
            <a:ext uri="{FF2B5EF4-FFF2-40B4-BE49-F238E27FC236}">
              <a16:creationId xmlns:a16="http://schemas.microsoft.com/office/drawing/2014/main" xmlns="" id="{00000000-0008-0000-0300-00002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7" name="Picture 31">
          <a:extLst>
            <a:ext uri="{FF2B5EF4-FFF2-40B4-BE49-F238E27FC236}">
              <a16:creationId xmlns:a16="http://schemas.microsoft.com/office/drawing/2014/main" xmlns="" id="{00000000-0008-0000-0300-00002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8" name="Picture 37">
          <a:extLst>
            <a:ext uri="{FF2B5EF4-FFF2-40B4-BE49-F238E27FC236}">
              <a16:creationId xmlns:a16="http://schemas.microsoft.com/office/drawing/2014/main" xmlns="" id="{00000000-0008-0000-0300-00002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69" name="Picture 31">
          <a:extLst>
            <a:ext uri="{FF2B5EF4-FFF2-40B4-BE49-F238E27FC236}">
              <a16:creationId xmlns:a16="http://schemas.microsoft.com/office/drawing/2014/main" xmlns="" id="{00000000-0008-0000-0300-00002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0" name="Picture 37">
          <a:extLst>
            <a:ext uri="{FF2B5EF4-FFF2-40B4-BE49-F238E27FC236}">
              <a16:creationId xmlns:a16="http://schemas.microsoft.com/office/drawing/2014/main" xmlns="" id="{00000000-0008-0000-0300-00002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1" name="Picture 31">
          <a:extLst>
            <a:ext uri="{FF2B5EF4-FFF2-40B4-BE49-F238E27FC236}">
              <a16:creationId xmlns:a16="http://schemas.microsoft.com/office/drawing/2014/main" xmlns="" id="{00000000-0008-0000-0300-00002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2" name="Picture 37">
          <a:extLst>
            <a:ext uri="{FF2B5EF4-FFF2-40B4-BE49-F238E27FC236}">
              <a16:creationId xmlns:a16="http://schemas.microsoft.com/office/drawing/2014/main" xmlns="" id="{00000000-0008-0000-0300-00002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3" name="Picture 31">
          <a:extLst>
            <a:ext uri="{FF2B5EF4-FFF2-40B4-BE49-F238E27FC236}">
              <a16:creationId xmlns:a16="http://schemas.microsoft.com/office/drawing/2014/main" xmlns="" id="{00000000-0008-0000-0300-00002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4" name="Picture 37">
          <a:extLst>
            <a:ext uri="{FF2B5EF4-FFF2-40B4-BE49-F238E27FC236}">
              <a16:creationId xmlns:a16="http://schemas.microsoft.com/office/drawing/2014/main" xmlns="" id="{00000000-0008-0000-0300-00002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5" name="Picture 31">
          <a:extLst>
            <a:ext uri="{FF2B5EF4-FFF2-40B4-BE49-F238E27FC236}">
              <a16:creationId xmlns:a16="http://schemas.microsoft.com/office/drawing/2014/main" xmlns="" id="{00000000-0008-0000-0300-00002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6" name="Picture 37">
          <a:extLst>
            <a:ext uri="{FF2B5EF4-FFF2-40B4-BE49-F238E27FC236}">
              <a16:creationId xmlns:a16="http://schemas.microsoft.com/office/drawing/2014/main" xmlns="" id="{00000000-0008-0000-0300-00002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7" name="Picture 31">
          <a:extLst>
            <a:ext uri="{FF2B5EF4-FFF2-40B4-BE49-F238E27FC236}">
              <a16:creationId xmlns:a16="http://schemas.microsoft.com/office/drawing/2014/main" xmlns="" id="{00000000-0008-0000-0300-00002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8" name="Picture 37">
          <a:extLst>
            <a:ext uri="{FF2B5EF4-FFF2-40B4-BE49-F238E27FC236}">
              <a16:creationId xmlns:a16="http://schemas.microsoft.com/office/drawing/2014/main" xmlns="" id="{00000000-0008-0000-0300-00002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79" name="Picture 31">
          <a:extLst>
            <a:ext uri="{FF2B5EF4-FFF2-40B4-BE49-F238E27FC236}">
              <a16:creationId xmlns:a16="http://schemas.microsoft.com/office/drawing/2014/main" xmlns="" id="{00000000-0008-0000-0300-00002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0" name="Picture 37">
          <a:extLst>
            <a:ext uri="{FF2B5EF4-FFF2-40B4-BE49-F238E27FC236}">
              <a16:creationId xmlns:a16="http://schemas.microsoft.com/office/drawing/2014/main" xmlns="" id="{00000000-0008-0000-0300-00003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1" name="Picture 31">
          <a:extLst>
            <a:ext uri="{FF2B5EF4-FFF2-40B4-BE49-F238E27FC236}">
              <a16:creationId xmlns:a16="http://schemas.microsoft.com/office/drawing/2014/main" xmlns="" id="{00000000-0008-0000-0300-00003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2" name="Picture 37">
          <a:extLst>
            <a:ext uri="{FF2B5EF4-FFF2-40B4-BE49-F238E27FC236}">
              <a16:creationId xmlns:a16="http://schemas.microsoft.com/office/drawing/2014/main" xmlns="" id="{00000000-0008-0000-0300-00003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3" name="Picture 31">
          <a:extLst>
            <a:ext uri="{FF2B5EF4-FFF2-40B4-BE49-F238E27FC236}">
              <a16:creationId xmlns:a16="http://schemas.microsoft.com/office/drawing/2014/main" xmlns="" id="{00000000-0008-0000-0300-00003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4" name="Picture 37">
          <a:extLst>
            <a:ext uri="{FF2B5EF4-FFF2-40B4-BE49-F238E27FC236}">
              <a16:creationId xmlns:a16="http://schemas.microsoft.com/office/drawing/2014/main" xmlns="" id="{00000000-0008-0000-0300-00003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5" name="Picture 31">
          <a:extLst>
            <a:ext uri="{FF2B5EF4-FFF2-40B4-BE49-F238E27FC236}">
              <a16:creationId xmlns:a16="http://schemas.microsoft.com/office/drawing/2014/main" xmlns="" id="{00000000-0008-0000-0300-00003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6" name="Picture 37">
          <a:extLst>
            <a:ext uri="{FF2B5EF4-FFF2-40B4-BE49-F238E27FC236}">
              <a16:creationId xmlns:a16="http://schemas.microsoft.com/office/drawing/2014/main" xmlns="" id="{00000000-0008-0000-0300-00003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7" name="Picture 31">
          <a:extLst>
            <a:ext uri="{FF2B5EF4-FFF2-40B4-BE49-F238E27FC236}">
              <a16:creationId xmlns:a16="http://schemas.microsoft.com/office/drawing/2014/main" xmlns="" id="{00000000-0008-0000-0300-00003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8" name="Picture 37">
          <a:extLst>
            <a:ext uri="{FF2B5EF4-FFF2-40B4-BE49-F238E27FC236}">
              <a16:creationId xmlns:a16="http://schemas.microsoft.com/office/drawing/2014/main" xmlns="" id="{00000000-0008-0000-0300-00003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89" name="Picture 31">
          <a:extLst>
            <a:ext uri="{FF2B5EF4-FFF2-40B4-BE49-F238E27FC236}">
              <a16:creationId xmlns:a16="http://schemas.microsoft.com/office/drawing/2014/main" xmlns="" id="{00000000-0008-0000-0300-00003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0" name="Picture 37">
          <a:extLst>
            <a:ext uri="{FF2B5EF4-FFF2-40B4-BE49-F238E27FC236}">
              <a16:creationId xmlns:a16="http://schemas.microsoft.com/office/drawing/2014/main" xmlns="" id="{00000000-0008-0000-0300-00003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1" name="Picture 43">
          <a:extLst>
            <a:ext uri="{FF2B5EF4-FFF2-40B4-BE49-F238E27FC236}">
              <a16:creationId xmlns:a16="http://schemas.microsoft.com/office/drawing/2014/main" xmlns="" id="{00000000-0008-0000-0300-00003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2" name="Picture 51">
          <a:extLst>
            <a:ext uri="{FF2B5EF4-FFF2-40B4-BE49-F238E27FC236}">
              <a16:creationId xmlns:a16="http://schemas.microsoft.com/office/drawing/2014/main" xmlns="" id="{00000000-0008-0000-0300-00003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3" name="Picture 57">
          <a:extLst>
            <a:ext uri="{FF2B5EF4-FFF2-40B4-BE49-F238E27FC236}">
              <a16:creationId xmlns:a16="http://schemas.microsoft.com/office/drawing/2014/main" xmlns="" id="{00000000-0008-0000-0300-00003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4" name="Picture 61">
          <a:extLst>
            <a:ext uri="{FF2B5EF4-FFF2-40B4-BE49-F238E27FC236}">
              <a16:creationId xmlns:a16="http://schemas.microsoft.com/office/drawing/2014/main" xmlns="" id="{00000000-0008-0000-0300-00003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5" name="Picture 69">
          <a:extLst>
            <a:ext uri="{FF2B5EF4-FFF2-40B4-BE49-F238E27FC236}">
              <a16:creationId xmlns:a16="http://schemas.microsoft.com/office/drawing/2014/main" xmlns="" id="{00000000-0008-0000-0300-00003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6" name="Picture 75">
          <a:extLst>
            <a:ext uri="{FF2B5EF4-FFF2-40B4-BE49-F238E27FC236}">
              <a16:creationId xmlns:a16="http://schemas.microsoft.com/office/drawing/2014/main" xmlns="" id="{00000000-0008-0000-0300-00004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7" name="Picture 81">
          <a:extLst>
            <a:ext uri="{FF2B5EF4-FFF2-40B4-BE49-F238E27FC236}">
              <a16:creationId xmlns:a16="http://schemas.microsoft.com/office/drawing/2014/main" xmlns="" id="{00000000-0008-0000-0300-00004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8" name="Picture 85">
          <a:extLst>
            <a:ext uri="{FF2B5EF4-FFF2-40B4-BE49-F238E27FC236}">
              <a16:creationId xmlns:a16="http://schemas.microsoft.com/office/drawing/2014/main" xmlns="" id="{00000000-0008-0000-0300-00004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699" name="Picture 91">
          <a:extLst>
            <a:ext uri="{FF2B5EF4-FFF2-40B4-BE49-F238E27FC236}">
              <a16:creationId xmlns:a16="http://schemas.microsoft.com/office/drawing/2014/main" xmlns="" id="{00000000-0008-0000-0300-00004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0" name="Picture 97">
          <a:extLst>
            <a:ext uri="{FF2B5EF4-FFF2-40B4-BE49-F238E27FC236}">
              <a16:creationId xmlns:a16="http://schemas.microsoft.com/office/drawing/2014/main" xmlns="" id="{00000000-0008-0000-0300-00004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1" name="Picture 103">
          <a:extLst>
            <a:ext uri="{FF2B5EF4-FFF2-40B4-BE49-F238E27FC236}">
              <a16:creationId xmlns:a16="http://schemas.microsoft.com/office/drawing/2014/main" xmlns="" id="{00000000-0008-0000-0300-00004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2" name="Picture 109">
          <a:extLst>
            <a:ext uri="{FF2B5EF4-FFF2-40B4-BE49-F238E27FC236}">
              <a16:creationId xmlns:a16="http://schemas.microsoft.com/office/drawing/2014/main" xmlns="" id="{00000000-0008-0000-0300-00004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3" name="Picture 115">
          <a:extLst>
            <a:ext uri="{FF2B5EF4-FFF2-40B4-BE49-F238E27FC236}">
              <a16:creationId xmlns:a16="http://schemas.microsoft.com/office/drawing/2014/main" xmlns="" id="{00000000-0008-0000-0300-00004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4" name="Picture 123">
          <a:extLst>
            <a:ext uri="{FF2B5EF4-FFF2-40B4-BE49-F238E27FC236}">
              <a16:creationId xmlns:a16="http://schemas.microsoft.com/office/drawing/2014/main" xmlns="" id="{00000000-0008-0000-0300-00004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5" name="Picture 129">
          <a:extLst>
            <a:ext uri="{FF2B5EF4-FFF2-40B4-BE49-F238E27FC236}">
              <a16:creationId xmlns:a16="http://schemas.microsoft.com/office/drawing/2014/main" xmlns="" id="{00000000-0008-0000-0300-00004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6" name="Picture 135">
          <a:extLst>
            <a:ext uri="{FF2B5EF4-FFF2-40B4-BE49-F238E27FC236}">
              <a16:creationId xmlns:a16="http://schemas.microsoft.com/office/drawing/2014/main" xmlns="" id="{00000000-0008-0000-0300-00004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7" name="Picture 141">
          <a:extLst>
            <a:ext uri="{FF2B5EF4-FFF2-40B4-BE49-F238E27FC236}">
              <a16:creationId xmlns:a16="http://schemas.microsoft.com/office/drawing/2014/main" xmlns="" id="{00000000-0008-0000-0300-00004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8" name="Picture 147">
          <a:extLst>
            <a:ext uri="{FF2B5EF4-FFF2-40B4-BE49-F238E27FC236}">
              <a16:creationId xmlns:a16="http://schemas.microsoft.com/office/drawing/2014/main" xmlns="" id="{00000000-0008-0000-0300-00004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09" name="Picture 153">
          <a:extLst>
            <a:ext uri="{FF2B5EF4-FFF2-40B4-BE49-F238E27FC236}">
              <a16:creationId xmlns:a16="http://schemas.microsoft.com/office/drawing/2014/main" xmlns="" id="{00000000-0008-0000-0300-00004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0" name="Picture 157">
          <a:extLst>
            <a:ext uri="{FF2B5EF4-FFF2-40B4-BE49-F238E27FC236}">
              <a16:creationId xmlns:a16="http://schemas.microsoft.com/office/drawing/2014/main" xmlns="" id="{00000000-0008-0000-0300-00004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1" name="Picture 163">
          <a:extLst>
            <a:ext uri="{FF2B5EF4-FFF2-40B4-BE49-F238E27FC236}">
              <a16:creationId xmlns:a16="http://schemas.microsoft.com/office/drawing/2014/main" xmlns="" id="{00000000-0008-0000-0300-00004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2" name="Picture 171">
          <a:extLst>
            <a:ext uri="{FF2B5EF4-FFF2-40B4-BE49-F238E27FC236}">
              <a16:creationId xmlns:a16="http://schemas.microsoft.com/office/drawing/2014/main" xmlns="" id="{00000000-0008-0000-0300-00005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3" name="Picture 177">
          <a:extLst>
            <a:ext uri="{FF2B5EF4-FFF2-40B4-BE49-F238E27FC236}">
              <a16:creationId xmlns:a16="http://schemas.microsoft.com/office/drawing/2014/main" xmlns="" id="{00000000-0008-0000-0300-00005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4" name="Picture 181">
          <a:extLst>
            <a:ext uri="{FF2B5EF4-FFF2-40B4-BE49-F238E27FC236}">
              <a16:creationId xmlns:a16="http://schemas.microsoft.com/office/drawing/2014/main" xmlns="" id="{00000000-0008-0000-0300-00005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5" name="Picture 187">
          <a:extLst>
            <a:ext uri="{FF2B5EF4-FFF2-40B4-BE49-F238E27FC236}">
              <a16:creationId xmlns:a16="http://schemas.microsoft.com/office/drawing/2014/main" xmlns="" id="{00000000-0008-0000-0300-00005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6" name="Picture 123">
          <a:extLst>
            <a:ext uri="{FF2B5EF4-FFF2-40B4-BE49-F238E27FC236}">
              <a16:creationId xmlns:a16="http://schemas.microsoft.com/office/drawing/2014/main" xmlns="" id="{00000000-0008-0000-0300-00005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7" name="Picture 141">
          <a:extLst>
            <a:ext uri="{FF2B5EF4-FFF2-40B4-BE49-F238E27FC236}">
              <a16:creationId xmlns:a16="http://schemas.microsoft.com/office/drawing/2014/main" xmlns="" id="{00000000-0008-0000-0300-00005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8" name="Picture 147">
          <a:extLst>
            <a:ext uri="{FF2B5EF4-FFF2-40B4-BE49-F238E27FC236}">
              <a16:creationId xmlns:a16="http://schemas.microsoft.com/office/drawing/2014/main" xmlns="" id="{00000000-0008-0000-0300-00005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19" name="Picture 141">
          <a:extLst>
            <a:ext uri="{FF2B5EF4-FFF2-40B4-BE49-F238E27FC236}">
              <a16:creationId xmlns:a16="http://schemas.microsoft.com/office/drawing/2014/main" xmlns="" id="{00000000-0008-0000-0300-00005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0" name="Picture 147">
          <a:extLst>
            <a:ext uri="{FF2B5EF4-FFF2-40B4-BE49-F238E27FC236}">
              <a16:creationId xmlns:a16="http://schemas.microsoft.com/office/drawing/2014/main" xmlns="" id="{00000000-0008-0000-0300-00005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1" name="Picture 141">
          <a:extLst>
            <a:ext uri="{FF2B5EF4-FFF2-40B4-BE49-F238E27FC236}">
              <a16:creationId xmlns:a16="http://schemas.microsoft.com/office/drawing/2014/main" xmlns="" id="{00000000-0008-0000-0300-00005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2" name="Picture 181">
          <a:extLst>
            <a:ext uri="{FF2B5EF4-FFF2-40B4-BE49-F238E27FC236}">
              <a16:creationId xmlns:a16="http://schemas.microsoft.com/office/drawing/2014/main" xmlns="" id="{00000000-0008-0000-0300-00005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3" name="Picture 153">
          <a:extLst>
            <a:ext uri="{FF2B5EF4-FFF2-40B4-BE49-F238E27FC236}">
              <a16:creationId xmlns:a16="http://schemas.microsoft.com/office/drawing/2014/main" xmlns="" id="{00000000-0008-0000-0300-00005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4" name="Picture 157">
          <a:extLst>
            <a:ext uri="{FF2B5EF4-FFF2-40B4-BE49-F238E27FC236}">
              <a16:creationId xmlns:a16="http://schemas.microsoft.com/office/drawing/2014/main" xmlns="" id="{00000000-0008-0000-0300-00005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5" name="Picture 85">
          <a:extLst>
            <a:ext uri="{FF2B5EF4-FFF2-40B4-BE49-F238E27FC236}">
              <a16:creationId xmlns:a16="http://schemas.microsoft.com/office/drawing/2014/main" xmlns="" id="{00000000-0008-0000-0300-00005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6" name="Picture 31">
          <a:extLst>
            <a:ext uri="{FF2B5EF4-FFF2-40B4-BE49-F238E27FC236}">
              <a16:creationId xmlns:a16="http://schemas.microsoft.com/office/drawing/2014/main" xmlns="" id="{00000000-0008-0000-0300-00005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7" name="Picture 37">
          <a:extLst>
            <a:ext uri="{FF2B5EF4-FFF2-40B4-BE49-F238E27FC236}">
              <a16:creationId xmlns:a16="http://schemas.microsoft.com/office/drawing/2014/main" xmlns="" id="{00000000-0008-0000-0300-00005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8" name="Picture 31">
          <a:extLst>
            <a:ext uri="{FF2B5EF4-FFF2-40B4-BE49-F238E27FC236}">
              <a16:creationId xmlns:a16="http://schemas.microsoft.com/office/drawing/2014/main" xmlns="" id="{00000000-0008-0000-0300-00006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29" name="Picture 37">
          <a:extLst>
            <a:ext uri="{FF2B5EF4-FFF2-40B4-BE49-F238E27FC236}">
              <a16:creationId xmlns:a16="http://schemas.microsoft.com/office/drawing/2014/main" xmlns="" id="{00000000-0008-0000-0300-00006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0" name="Picture 31">
          <a:extLst>
            <a:ext uri="{FF2B5EF4-FFF2-40B4-BE49-F238E27FC236}">
              <a16:creationId xmlns:a16="http://schemas.microsoft.com/office/drawing/2014/main" xmlns="" id="{00000000-0008-0000-0300-00006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1" name="Picture 37">
          <a:extLst>
            <a:ext uri="{FF2B5EF4-FFF2-40B4-BE49-F238E27FC236}">
              <a16:creationId xmlns:a16="http://schemas.microsoft.com/office/drawing/2014/main" xmlns="" id="{00000000-0008-0000-0300-00006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2" name="Picture 31">
          <a:extLst>
            <a:ext uri="{FF2B5EF4-FFF2-40B4-BE49-F238E27FC236}">
              <a16:creationId xmlns:a16="http://schemas.microsoft.com/office/drawing/2014/main" xmlns="" id="{00000000-0008-0000-0300-00006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3" name="Picture 37">
          <a:extLst>
            <a:ext uri="{FF2B5EF4-FFF2-40B4-BE49-F238E27FC236}">
              <a16:creationId xmlns:a16="http://schemas.microsoft.com/office/drawing/2014/main" xmlns="" id="{00000000-0008-0000-0300-00006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4" name="Picture 43">
          <a:extLst>
            <a:ext uri="{FF2B5EF4-FFF2-40B4-BE49-F238E27FC236}">
              <a16:creationId xmlns:a16="http://schemas.microsoft.com/office/drawing/2014/main" xmlns="" id="{00000000-0008-0000-0300-00006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5" name="Picture 51">
          <a:extLst>
            <a:ext uri="{FF2B5EF4-FFF2-40B4-BE49-F238E27FC236}">
              <a16:creationId xmlns:a16="http://schemas.microsoft.com/office/drawing/2014/main" xmlns="" id="{00000000-0008-0000-0300-00006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6" name="Picture 57">
          <a:extLst>
            <a:ext uri="{FF2B5EF4-FFF2-40B4-BE49-F238E27FC236}">
              <a16:creationId xmlns:a16="http://schemas.microsoft.com/office/drawing/2014/main" xmlns="" id="{00000000-0008-0000-0300-00006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7" name="Picture 61">
          <a:extLst>
            <a:ext uri="{FF2B5EF4-FFF2-40B4-BE49-F238E27FC236}">
              <a16:creationId xmlns:a16="http://schemas.microsoft.com/office/drawing/2014/main" xmlns="" id="{00000000-0008-0000-0300-00006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8" name="Picture 69">
          <a:extLst>
            <a:ext uri="{FF2B5EF4-FFF2-40B4-BE49-F238E27FC236}">
              <a16:creationId xmlns:a16="http://schemas.microsoft.com/office/drawing/2014/main" xmlns="" id="{00000000-0008-0000-0300-00006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39" name="Picture 75">
          <a:extLst>
            <a:ext uri="{FF2B5EF4-FFF2-40B4-BE49-F238E27FC236}">
              <a16:creationId xmlns:a16="http://schemas.microsoft.com/office/drawing/2014/main" xmlns="" id="{00000000-0008-0000-0300-00006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0" name="Picture 81">
          <a:extLst>
            <a:ext uri="{FF2B5EF4-FFF2-40B4-BE49-F238E27FC236}">
              <a16:creationId xmlns:a16="http://schemas.microsoft.com/office/drawing/2014/main" xmlns="" id="{00000000-0008-0000-0300-00006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1" name="Picture 85">
          <a:extLst>
            <a:ext uri="{FF2B5EF4-FFF2-40B4-BE49-F238E27FC236}">
              <a16:creationId xmlns:a16="http://schemas.microsoft.com/office/drawing/2014/main" xmlns="" id="{00000000-0008-0000-0300-00006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2" name="Picture 91">
          <a:extLst>
            <a:ext uri="{FF2B5EF4-FFF2-40B4-BE49-F238E27FC236}">
              <a16:creationId xmlns:a16="http://schemas.microsoft.com/office/drawing/2014/main" xmlns="" id="{00000000-0008-0000-0300-00006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3" name="Picture 97">
          <a:extLst>
            <a:ext uri="{FF2B5EF4-FFF2-40B4-BE49-F238E27FC236}">
              <a16:creationId xmlns:a16="http://schemas.microsoft.com/office/drawing/2014/main" xmlns="" id="{00000000-0008-0000-0300-00006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4" name="Picture 103">
          <a:extLst>
            <a:ext uri="{FF2B5EF4-FFF2-40B4-BE49-F238E27FC236}">
              <a16:creationId xmlns:a16="http://schemas.microsoft.com/office/drawing/2014/main" xmlns="" id="{00000000-0008-0000-0300-00007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5" name="Picture 109">
          <a:extLst>
            <a:ext uri="{FF2B5EF4-FFF2-40B4-BE49-F238E27FC236}">
              <a16:creationId xmlns:a16="http://schemas.microsoft.com/office/drawing/2014/main" xmlns="" id="{00000000-0008-0000-0300-00007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6" name="Picture 115">
          <a:extLst>
            <a:ext uri="{FF2B5EF4-FFF2-40B4-BE49-F238E27FC236}">
              <a16:creationId xmlns:a16="http://schemas.microsoft.com/office/drawing/2014/main" xmlns="" id="{00000000-0008-0000-0300-00007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7" name="Picture 123">
          <a:extLst>
            <a:ext uri="{FF2B5EF4-FFF2-40B4-BE49-F238E27FC236}">
              <a16:creationId xmlns:a16="http://schemas.microsoft.com/office/drawing/2014/main" xmlns="" id="{00000000-0008-0000-0300-00007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8" name="Picture 129">
          <a:extLst>
            <a:ext uri="{FF2B5EF4-FFF2-40B4-BE49-F238E27FC236}">
              <a16:creationId xmlns:a16="http://schemas.microsoft.com/office/drawing/2014/main" xmlns="" id="{00000000-0008-0000-0300-00007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49" name="Picture 135">
          <a:extLst>
            <a:ext uri="{FF2B5EF4-FFF2-40B4-BE49-F238E27FC236}">
              <a16:creationId xmlns:a16="http://schemas.microsoft.com/office/drawing/2014/main" xmlns="" id="{00000000-0008-0000-0300-00007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0" name="Picture 141">
          <a:extLst>
            <a:ext uri="{FF2B5EF4-FFF2-40B4-BE49-F238E27FC236}">
              <a16:creationId xmlns:a16="http://schemas.microsoft.com/office/drawing/2014/main" xmlns="" id="{00000000-0008-0000-0300-00007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1" name="Picture 147">
          <a:extLst>
            <a:ext uri="{FF2B5EF4-FFF2-40B4-BE49-F238E27FC236}">
              <a16:creationId xmlns:a16="http://schemas.microsoft.com/office/drawing/2014/main" xmlns="" id="{00000000-0008-0000-0300-00007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2" name="Picture 153">
          <a:extLst>
            <a:ext uri="{FF2B5EF4-FFF2-40B4-BE49-F238E27FC236}">
              <a16:creationId xmlns:a16="http://schemas.microsoft.com/office/drawing/2014/main" xmlns="" id="{00000000-0008-0000-0300-00007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3" name="Picture 157">
          <a:extLst>
            <a:ext uri="{FF2B5EF4-FFF2-40B4-BE49-F238E27FC236}">
              <a16:creationId xmlns:a16="http://schemas.microsoft.com/office/drawing/2014/main" xmlns="" id="{00000000-0008-0000-0300-00007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4" name="Picture 163">
          <a:extLst>
            <a:ext uri="{FF2B5EF4-FFF2-40B4-BE49-F238E27FC236}">
              <a16:creationId xmlns:a16="http://schemas.microsoft.com/office/drawing/2014/main" xmlns="" id="{00000000-0008-0000-0300-00007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5" name="Picture 171">
          <a:extLst>
            <a:ext uri="{FF2B5EF4-FFF2-40B4-BE49-F238E27FC236}">
              <a16:creationId xmlns:a16="http://schemas.microsoft.com/office/drawing/2014/main" xmlns="" id="{00000000-0008-0000-0300-00007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6" name="Picture 177">
          <a:extLst>
            <a:ext uri="{FF2B5EF4-FFF2-40B4-BE49-F238E27FC236}">
              <a16:creationId xmlns:a16="http://schemas.microsoft.com/office/drawing/2014/main" xmlns="" id="{00000000-0008-0000-0300-00007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7" name="Picture 181">
          <a:extLst>
            <a:ext uri="{FF2B5EF4-FFF2-40B4-BE49-F238E27FC236}">
              <a16:creationId xmlns:a16="http://schemas.microsoft.com/office/drawing/2014/main" xmlns="" id="{00000000-0008-0000-0300-00007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8" name="Picture 187">
          <a:extLst>
            <a:ext uri="{FF2B5EF4-FFF2-40B4-BE49-F238E27FC236}">
              <a16:creationId xmlns:a16="http://schemas.microsoft.com/office/drawing/2014/main" xmlns="" id="{00000000-0008-0000-0300-00007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59" name="Picture 123">
          <a:extLst>
            <a:ext uri="{FF2B5EF4-FFF2-40B4-BE49-F238E27FC236}">
              <a16:creationId xmlns:a16="http://schemas.microsoft.com/office/drawing/2014/main" xmlns="" id="{00000000-0008-0000-0300-00007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0" name="Picture 141">
          <a:extLst>
            <a:ext uri="{FF2B5EF4-FFF2-40B4-BE49-F238E27FC236}">
              <a16:creationId xmlns:a16="http://schemas.microsoft.com/office/drawing/2014/main" xmlns="" id="{00000000-0008-0000-0300-00008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1" name="Picture 147">
          <a:extLst>
            <a:ext uri="{FF2B5EF4-FFF2-40B4-BE49-F238E27FC236}">
              <a16:creationId xmlns:a16="http://schemas.microsoft.com/office/drawing/2014/main" xmlns="" id="{00000000-0008-0000-0300-00008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2" name="Picture 141">
          <a:extLst>
            <a:ext uri="{FF2B5EF4-FFF2-40B4-BE49-F238E27FC236}">
              <a16:creationId xmlns:a16="http://schemas.microsoft.com/office/drawing/2014/main" xmlns="" id="{00000000-0008-0000-0300-00008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3" name="Picture 147">
          <a:extLst>
            <a:ext uri="{FF2B5EF4-FFF2-40B4-BE49-F238E27FC236}">
              <a16:creationId xmlns:a16="http://schemas.microsoft.com/office/drawing/2014/main" xmlns="" id="{00000000-0008-0000-0300-00008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4" name="Picture 141">
          <a:extLst>
            <a:ext uri="{FF2B5EF4-FFF2-40B4-BE49-F238E27FC236}">
              <a16:creationId xmlns:a16="http://schemas.microsoft.com/office/drawing/2014/main" xmlns="" id="{00000000-0008-0000-0300-00008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5" name="Picture 181">
          <a:extLst>
            <a:ext uri="{FF2B5EF4-FFF2-40B4-BE49-F238E27FC236}">
              <a16:creationId xmlns:a16="http://schemas.microsoft.com/office/drawing/2014/main" xmlns="" id="{00000000-0008-0000-0300-00008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6" name="Picture 153">
          <a:extLst>
            <a:ext uri="{FF2B5EF4-FFF2-40B4-BE49-F238E27FC236}">
              <a16:creationId xmlns:a16="http://schemas.microsoft.com/office/drawing/2014/main" xmlns="" id="{00000000-0008-0000-0300-00008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7" name="Picture 157">
          <a:extLst>
            <a:ext uri="{FF2B5EF4-FFF2-40B4-BE49-F238E27FC236}">
              <a16:creationId xmlns:a16="http://schemas.microsoft.com/office/drawing/2014/main" xmlns="" id="{00000000-0008-0000-0300-00008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8" name="Picture 85">
          <a:extLst>
            <a:ext uri="{FF2B5EF4-FFF2-40B4-BE49-F238E27FC236}">
              <a16:creationId xmlns:a16="http://schemas.microsoft.com/office/drawing/2014/main" xmlns="" id="{00000000-0008-0000-0300-00008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69" name="Picture 25">
          <a:extLst>
            <a:ext uri="{FF2B5EF4-FFF2-40B4-BE49-F238E27FC236}">
              <a16:creationId xmlns:a16="http://schemas.microsoft.com/office/drawing/2014/main" xmlns="" id="{00000000-0008-0000-0300-00008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0" name="Picture 25">
          <a:extLst>
            <a:ext uri="{FF2B5EF4-FFF2-40B4-BE49-F238E27FC236}">
              <a16:creationId xmlns:a16="http://schemas.microsoft.com/office/drawing/2014/main" xmlns="" id="{00000000-0008-0000-0300-00008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1" name="Picture 31">
          <a:extLst>
            <a:ext uri="{FF2B5EF4-FFF2-40B4-BE49-F238E27FC236}">
              <a16:creationId xmlns:a16="http://schemas.microsoft.com/office/drawing/2014/main" xmlns="" id="{00000000-0008-0000-0300-00008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2" name="Picture 37">
          <a:extLst>
            <a:ext uri="{FF2B5EF4-FFF2-40B4-BE49-F238E27FC236}">
              <a16:creationId xmlns:a16="http://schemas.microsoft.com/office/drawing/2014/main" xmlns="" id="{00000000-0008-0000-0300-00008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3" name="Picture 31">
          <a:extLst>
            <a:ext uri="{FF2B5EF4-FFF2-40B4-BE49-F238E27FC236}">
              <a16:creationId xmlns:a16="http://schemas.microsoft.com/office/drawing/2014/main" xmlns="" id="{00000000-0008-0000-0300-00008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4" name="Picture 37">
          <a:extLst>
            <a:ext uri="{FF2B5EF4-FFF2-40B4-BE49-F238E27FC236}">
              <a16:creationId xmlns:a16="http://schemas.microsoft.com/office/drawing/2014/main" xmlns="" id="{00000000-0008-0000-0300-00008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5" name="Picture 31">
          <a:extLst>
            <a:ext uri="{FF2B5EF4-FFF2-40B4-BE49-F238E27FC236}">
              <a16:creationId xmlns:a16="http://schemas.microsoft.com/office/drawing/2014/main" xmlns="" id="{00000000-0008-0000-0300-00008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6" name="Picture 37">
          <a:extLst>
            <a:ext uri="{FF2B5EF4-FFF2-40B4-BE49-F238E27FC236}">
              <a16:creationId xmlns:a16="http://schemas.microsoft.com/office/drawing/2014/main" xmlns="" id="{00000000-0008-0000-0300-00009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7" name="Picture 31">
          <a:extLst>
            <a:ext uri="{FF2B5EF4-FFF2-40B4-BE49-F238E27FC236}">
              <a16:creationId xmlns:a16="http://schemas.microsoft.com/office/drawing/2014/main" xmlns="" id="{00000000-0008-0000-0300-00009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8" name="Picture 37">
          <a:extLst>
            <a:ext uri="{FF2B5EF4-FFF2-40B4-BE49-F238E27FC236}">
              <a16:creationId xmlns:a16="http://schemas.microsoft.com/office/drawing/2014/main" xmlns="" id="{00000000-0008-0000-0300-00009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79" name="Picture 31">
          <a:extLst>
            <a:ext uri="{FF2B5EF4-FFF2-40B4-BE49-F238E27FC236}">
              <a16:creationId xmlns:a16="http://schemas.microsoft.com/office/drawing/2014/main" xmlns="" id="{00000000-0008-0000-0300-00009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0" name="Picture 37">
          <a:extLst>
            <a:ext uri="{FF2B5EF4-FFF2-40B4-BE49-F238E27FC236}">
              <a16:creationId xmlns:a16="http://schemas.microsoft.com/office/drawing/2014/main" xmlns="" id="{00000000-0008-0000-0300-00009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1" name="Picture 31">
          <a:extLst>
            <a:ext uri="{FF2B5EF4-FFF2-40B4-BE49-F238E27FC236}">
              <a16:creationId xmlns:a16="http://schemas.microsoft.com/office/drawing/2014/main" xmlns="" id="{00000000-0008-0000-0300-00009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2" name="Picture 37">
          <a:extLst>
            <a:ext uri="{FF2B5EF4-FFF2-40B4-BE49-F238E27FC236}">
              <a16:creationId xmlns:a16="http://schemas.microsoft.com/office/drawing/2014/main" xmlns="" id="{00000000-0008-0000-0300-00009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3" name="Picture 31">
          <a:extLst>
            <a:ext uri="{FF2B5EF4-FFF2-40B4-BE49-F238E27FC236}">
              <a16:creationId xmlns:a16="http://schemas.microsoft.com/office/drawing/2014/main" xmlns="" id="{00000000-0008-0000-0300-00009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4" name="Picture 37">
          <a:extLst>
            <a:ext uri="{FF2B5EF4-FFF2-40B4-BE49-F238E27FC236}">
              <a16:creationId xmlns:a16="http://schemas.microsoft.com/office/drawing/2014/main" xmlns="" id="{00000000-0008-0000-0300-00009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5" name="Picture 31">
          <a:extLst>
            <a:ext uri="{FF2B5EF4-FFF2-40B4-BE49-F238E27FC236}">
              <a16:creationId xmlns:a16="http://schemas.microsoft.com/office/drawing/2014/main" xmlns="" id="{00000000-0008-0000-0300-00009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6" name="Picture 37">
          <a:extLst>
            <a:ext uri="{FF2B5EF4-FFF2-40B4-BE49-F238E27FC236}">
              <a16:creationId xmlns:a16="http://schemas.microsoft.com/office/drawing/2014/main" xmlns="" id="{00000000-0008-0000-0300-00009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7" name="Picture 31">
          <a:extLst>
            <a:ext uri="{FF2B5EF4-FFF2-40B4-BE49-F238E27FC236}">
              <a16:creationId xmlns:a16="http://schemas.microsoft.com/office/drawing/2014/main" xmlns="" id="{00000000-0008-0000-0300-00009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8" name="Picture 37">
          <a:extLst>
            <a:ext uri="{FF2B5EF4-FFF2-40B4-BE49-F238E27FC236}">
              <a16:creationId xmlns:a16="http://schemas.microsoft.com/office/drawing/2014/main" xmlns="" id="{00000000-0008-0000-0300-00009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89" name="Picture 31">
          <a:extLst>
            <a:ext uri="{FF2B5EF4-FFF2-40B4-BE49-F238E27FC236}">
              <a16:creationId xmlns:a16="http://schemas.microsoft.com/office/drawing/2014/main" xmlns="" id="{00000000-0008-0000-0300-00009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0" name="Picture 37">
          <a:extLst>
            <a:ext uri="{FF2B5EF4-FFF2-40B4-BE49-F238E27FC236}">
              <a16:creationId xmlns:a16="http://schemas.microsoft.com/office/drawing/2014/main" xmlns="" id="{00000000-0008-0000-0300-00009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1" name="Picture 31">
          <a:extLst>
            <a:ext uri="{FF2B5EF4-FFF2-40B4-BE49-F238E27FC236}">
              <a16:creationId xmlns:a16="http://schemas.microsoft.com/office/drawing/2014/main" xmlns="" id="{00000000-0008-0000-0300-00009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2" name="Picture 37">
          <a:extLst>
            <a:ext uri="{FF2B5EF4-FFF2-40B4-BE49-F238E27FC236}">
              <a16:creationId xmlns:a16="http://schemas.microsoft.com/office/drawing/2014/main" xmlns="" id="{00000000-0008-0000-0300-0000A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3" name="Picture 31">
          <a:extLst>
            <a:ext uri="{FF2B5EF4-FFF2-40B4-BE49-F238E27FC236}">
              <a16:creationId xmlns:a16="http://schemas.microsoft.com/office/drawing/2014/main" xmlns="" id="{00000000-0008-0000-0300-0000A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4" name="Picture 37">
          <a:extLst>
            <a:ext uri="{FF2B5EF4-FFF2-40B4-BE49-F238E27FC236}">
              <a16:creationId xmlns:a16="http://schemas.microsoft.com/office/drawing/2014/main" xmlns="" id="{00000000-0008-0000-0300-0000A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5" name="Picture 31">
          <a:extLst>
            <a:ext uri="{FF2B5EF4-FFF2-40B4-BE49-F238E27FC236}">
              <a16:creationId xmlns:a16="http://schemas.microsoft.com/office/drawing/2014/main" xmlns="" id="{00000000-0008-0000-0300-0000A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6" name="Picture 37">
          <a:extLst>
            <a:ext uri="{FF2B5EF4-FFF2-40B4-BE49-F238E27FC236}">
              <a16:creationId xmlns:a16="http://schemas.microsoft.com/office/drawing/2014/main" xmlns="" id="{00000000-0008-0000-0300-0000A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7" name="Picture 43">
          <a:extLst>
            <a:ext uri="{FF2B5EF4-FFF2-40B4-BE49-F238E27FC236}">
              <a16:creationId xmlns:a16="http://schemas.microsoft.com/office/drawing/2014/main" xmlns="" id="{00000000-0008-0000-0300-0000A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8" name="Picture 51">
          <a:extLst>
            <a:ext uri="{FF2B5EF4-FFF2-40B4-BE49-F238E27FC236}">
              <a16:creationId xmlns:a16="http://schemas.microsoft.com/office/drawing/2014/main" xmlns="" id="{00000000-0008-0000-0300-0000A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799" name="Picture 57">
          <a:extLst>
            <a:ext uri="{FF2B5EF4-FFF2-40B4-BE49-F238E27FC236}">
              <a16:creationId xmlns:a16="http://schemas.microsoft.com/office/drawing/2014/main" xmlns="" id="{00000000-0008-0000-0300-0000A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0" name="Picture 61">
          <a:extLst>
            <a:ext uri="{FF2B5EF4-FFF2-40B4-BE49-F238E27FC236}">
              <a16:creationId xmlns:a16="http://schemas.microsoft.com/office/drawing/2014/main" xmlns="" id="{00000000-0008-0000-0300-0000A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1" name="Picture 69">
          <a:extLst>
            <a:ext uri="{FF2B5EF4-FFF2-40B4-BE49-F238E27FC236}">
              <a16:creationId xmlns:a16="http://schemas.microsoft.com/office/drawing/2014/main" xmlns="" id="{00000000-0008-0000-0300-0000A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2" name="Picture 75">
          <a:extLst>
            <a:ext uri="{FF2B5EF4-FFF2-40B4-BE49-F238E27FC236}">
              <a16:creationId xmlns:a16="http://schemas.microsoft.com/office/drawing/2014/main" xmlns="" id="{00000000-0008-0000-0300-0000A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3" name="Picture 81">
          <a:extLst>
            <a:ext uri="{FF2B5EF4-FFF2-40B4-BE49-F238E27FC236}">
              <a16:creationId xmlns:a16="http://schemas.microsoft.com/office/drawing/2014/main" xmlns="" id="{00000000-0008-0000-0300-0000A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4" name="Picture 85">
          <a:extLst>
            <a:ext uri="{FF2B5EF4-FFF2-40B4-BE49-F238E27FC236}">
              <a16:creationId xmlns:a16="http://schemas.microsoft.com/office/drawing/2014/main" xmlns="" id="{00000000-0008-0000-0300-0000A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5" name="Picture 91">
          <a:extLst>
            <a:ext uri="{FF2B5EF4-FFF2-40B4-BE49-F238E27FC236}">
              <a16:creationId xmlns:a16="http://schemas.microsoft.com/office/drawing/2014/main" xmlns="" id="{00000000-0008-0000-0300-0000A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6" name="Picture 97">
          <a:extLst>
            <a:ext uri="{FF2B5EF4-FFF2-40B4-BE49-F238E27FC236}">
              <a16:creationId xmlns:a16="http://schemas.microsoft.com/office/drawing/2014/main" xmlns="" id="{00000000-0008-0000-0300-0000A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7" name="Picture 103">
          <a:extLst>
            <a:ext uri="{FF2B5EF4-FFF2-40B4-BE49-F238E27FC236}">
              <a16:creationId xmlns:a16="http://schemas.microsoft.com/office/drawing/2014/main" xmlns="" id="{00000000-0008-0000-0300-0000A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8" name="Picture 109">
          <a:extLst>
            <a:ext uri="{FF2B5EF4-FFF2-40B4-BE49-F238E27FC236}">
              <a16:creationId xmlns:a16="http://schemas.microsoft.com/office/drawing/2014/main" xmlns="" id="{00000000-0008-0000-0300-0000B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09" name="Picture 115">
          <a:extLst>
            <a:ext uri="{FF2B5EF4-FFF2-40B4-BE49-F238E27FC236}">
              <a16:creationId xmlns:a16="http://schemas.microsoft.com/office/drawing/2014/main" xmlns="" id="{00000000-0008-0000-0300-0000B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0" name="Picture 123">
          <a:extLst>
            <a:ext uri="{FF2B5EF4-FFF2-40B4-BE49-F238E27FC236}">
              <a16:creationId xmlns:a16="http://schemas.microsoft.com/office/drawing/2014/main" xmlns="" id="{00000000-0008-0000-0300-0000B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1" name="Picture 129">
          <a:extLst>
            <a:ext uri="{FF2B5EF4-FFF2-40B4-BE49-F238E27FC236}">
              <a16:creationId xmlns:a16="http://schemas.microsoft.com/office/drawing/2014/main" xmlns="" id="{00000000-0008-0000-0300-0000B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2" name="Picture 135">
          <a:extLst>
            <a:ext uri="{FF2B5EF4-FFF2-40B4-BE49-F238E27FC236}">
              <a16:creationId xmlns:a16="http://schemas.microsoft.com/office/drawing/2014/main" xmlns="" id="{00000000-0008-0000-0300-0000B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3" name="Picture 141">
          <a:extLst>
            <a:ext uri="{FF2B5EF4-FFF2-40B4-BE49-F238E27FC236}">
              <a16:creationId xmlns:a16="http://schemas.microsoft.com/office/drawing/2014/main" xmlns="" id="{00000000-0008-0000-0300-0000B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4" name="Picture 147">
          <a:extLst>
            <a:ext uri="{FF2B5EF4-FFF2-40B4-BE49-F238E27FC236}">
              <a16:creationId xmlns:a16="http://schemas.microsoft.com/office/drawing/2014/main" xmlns="" id="{00000000-0008-0000-0300-0000B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5" name="Picture 153">
          <a:extLst>
            <a:ext uri="{FF2B5EF4-FFF2-40B4-BE49-F238E27FC236}">
              <a16:creationId xmlns:a16="http://schemas.microsoft.com/office/drawing/2014/main" xmlns="" id="{00000000-0008-0000-0300-0000B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6" name="Picture 157">
          <a:extLst>
            <a:ext uri="{FF2B5EF4-FFF2-40B4-BE49-F238E27FC236}">
              <a16:creationId xmlns:a16="http://schemas.microsoft.com/office/drawing/2014/main" xmlns="" id="{00000000-0008-0000-0300-0000B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7" name="Picture 163">
          <a:extLst>
            <a:ext uri="{FF2B5EF4-FFF2-40B4-BE49-F238E27FC236}">
              <a16:creationId xmlns:a16="http://schemas.microsoft.com/office/drawing/2014/main" xmlns="" id="{00000000-0008-0000-0300-0000B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8" name="Picture 171">
          <a:extLst>
            <a:ext uri="{FF2B5EF4-FFF2-40B4-BE49-F238E27FC236}">
              <a16:creationId xmlns:a16="http://schemas.microsoft.com/office/drawing/2014/main" xmlns="" id="{00000000-0008-0000-0300-0000B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19" name="Picture 177">
          <a:extLst>
            <a:ext uri="{FF2B5EF4-FFF2-40B4-BE49-F238E27FC236}">
              <a16:creationId xmlns:a16="http://schemas.microsoft.com/office/drawing/2014/main" xmlns="" id="{00000000-0008-0000-0300-0000B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0" name="Picture 181">
          <a:extLst>
            <a:ext uri="{FF2B5EF4-FFF2-40B4-BE49-F238E27FC236}">
              <a16:creationId xmlns:a16="http://schemas.microsoft.com/office/drawing/2014/main" xmlns="" id="{00000000-0008-0000-0300-0000B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1" name="Picture 187">
          <a:extLst>
            <a:ext uri="{FF2B5EF4-FFF2-40B4-BE49-F238E27FC236}">
              <a16:creationId xmlns:a16="http://schemas.microsoft.com/office/drawing/2014/main" xmlns="" id="{00000000-0008-0000-0300-0000B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2" name="Picture 123">
          <a:extLst>
            <a:ext uri="{FF2B5EF4-FFF2-40B4-BE49-F238E27FC236}">
              <a16:creationId xmlns:a16="http://schemas.microsoft.com/office/drawing/2014/main" xmlns="" id="{00000000-0008-0000-0300-0000B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3" name="Picture 141">
          <a:extLst>
            <a:ext uri="{FF2B5EF4-FFF2-40B4-BE49-F238E27FC236}">
              <a16:creationId xmlns:a16="http://schemas.microsoft.com/office/drawing/2014/main" xmlns="" id="{00000000-0008-0000-0300-0000B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4" name="Picture 147">
          <a:extLst>
            <a:ext uri="{FF2B5EF4-FFF2-40B4-BE49-F238E27FC236}">
              <a16:creationId xmlns:a16="http://schemas.microsoft.com/office/drawing/2014/main" xmlns="" id="{00000000-0008-0000-0300-0000C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5" name="Picture 141">
          <a:extLst>
            <a:ext uri="{FF2B5EF4-FFF2-40B4-BE49-F238E27FC236}">
              <a16:creationId xmlns:a16="http://schemas.microsoft.com/office/drawing/2014/main" xmlns="" id="{00000000-0008-0000-0300-0000C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6" name="Picture 147">
          <a:extLst>
            <a:ext uri="{FF2B5EF4-FFF2-40B4-BE49-F238E27FC236}">
              <a16:creationId xmlns:a16="http://schemas.microsoft.com/office/drawing/2014/main" xmlns="" id="{00000000-0008-0000-0300-0000C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7" name="Picture 141">
          <a:extLst>
            <a:ext uri="{FF2B5EF4-FFF2-40B4-BE49-F238E27FC236}">
              <a16:creationId xmlns:a16="http://schemas.microsoft.com/office/drawing/2014/main" xmlns="" id="{00000000-0008-0000-0300-0000C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8" name="Picture 181">
          <a:extLst>
            <a:ext uri="{FF2B5EF4-FFF2-40B4-BE49-F238E27FC236}">
              <a16:creationId xmlns:a16="http://schemas.microsoft.com/office/drawing/2014/main" xmlns="" id="{00000000-0008-0000-0300-0000C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29" name="Picture 153">
          <a:extLst>
            <a:ext uri="{FF2B5EF4-FFF2-40B4-BE49-F238E27FC236}">
              <a16:creationId xmlns:a16="http://schemas.microsoft.com/office/drawing/2014/main" xmlns="" id="{00000000-0008-0000-0300-0000C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0" name="Picture 157">
          <a:extLst>
            <a:ext uri="{FF2B5EF4-FFF2-40B4-BE49-F238E27FC236}">
              <a16:creationId xmlns:a16="http://schemas.microsoft.com/office/drawing/2014/main" xmlns="" id="{00000000-0008-0000-0300-0000C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1" name="Picture 85">
          <a:extLst>
            <a:ext uri="{FF2B5EF4-FFF2-40B4-BE49-F238E27FC236}">
              <a16:creationId xmlns:a16="http://schemas.microsoft.com/office/drawing/2014/main" xmlns="" id="{00000000-0008-0000-0300-0000C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2" name="Picture 31">
          <a:extLst>
            <a:ext uri="{FF2B5EF4-FFF2-40B4-BE49-F238E27FC236}">
              <a16:creationId xmlns:a16="http://schemas.microsoft.com/office/drawing/2014/main" xmlns="" id="{00000000-0008-0000-0300-0000C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3" name="Picture 37">
          <a:extLst>
            <a:ext uri="{FF2B5EF4-FFF2-40B4-BE49-F238E27FC236}">
              <a16:creationId xmlns:a16="http://schemas.microsoft.com/office/drawing/2014/main" xmlns="" id="{00000000-0008-0000-0300-0000C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4" name="Picture 31">
          <a:extLst>
            <a:ext uri="{FF2B5EF4-FFF2-40B4-BE49-F238E27FC236}">
              <a16:creationId xmlns:a16="http://schemas.microsoft.com/office/drawing/2014/main" xmlns="" id="{00000000-0008-0000-0300-0000C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5" name="Picture 37">
          <a:extLst>
            <a:ext uri="{FF2B5EF4-FFF2-40B4-BE49-F238E27FC236}">
              <a16:creationId xmlns:a16="http://schemas.microsoft.com/office/drawing/2014/main" xmlns="" id="{00000000-0008-0000-0300-0000C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6" name="Picture 31">
          <a:extLst>
            <a:ext uri="{FF2B5EF4-FFF2-40B4-BE49-F238E27FC236}">
              <a16:creationId xmlns:a16="http://schemas.microsoft.com/office/drawing/2014/main" xmlns="" id="{00000000-0008-0000-0300-0000C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7" name="Picture 37">
          <a:extLst>
            <a:ext uri="{FF2B5EF4-FFF2-40B4-BE49-F238E27FC236}">
              <a16:creationId xmlns:a16="http://schemas.microsoft.com/office/drawing/2014/main" xmlns="" id="{00000000-0008-0000-0300-0000C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8" name="Picture 31">
          <a:extLst>
            <a:ext uri="{FF2B5EF4-FFF2-40B4-BE49-F238E27FC236}">
              <a16:creationId xmlns:a16="http://schemas.microsoft.com/office/drawing/2014/main" xmlns="" id="{00000000-0008-0000-0300-0000C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9525" cy="9525"/>
    <xdr:sp macro="" textlink="">
      <xdr:nvSpPr>
        <xdr:cNvPr id="5839" name="Picture 37">
          <a:extLst>
            <a:ext uri="{FF2B5EF4-FFF2-40B4-BE49-F238E27FC236}">
              <a16:creationId xmlns:a16="http://schemas.microsoft.com/office/drawing/2014/main" xmlns="" id="{00000000-0008-0000-0300-0000C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40" name="Picture 195">
          <a:extLst>
            <a:ext uri="{FF2B5EF4-FFF2-40B4-BE49-F238E27FC236}">
              <a16:creationId xmlns:a16="http://schemas.microsoft.com/office/drawing/2014/main" xmlns="" id="{00000000-0008-0000-0300-0000D0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41" name="Picture 195">
          <a:extLst>
            <a:ext uri="{FF2B5EF4-FFF2-40B4-BE49-F238E27FC236}">
              <a16:creationId xmlns:a16="http://schemas.microsoft.com/office/drawing/2014/main" xmlns="" id="{00000000-0008-0000-0300-0000D1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42" name="Picture 129">
          <a:extLst>
            <a:ext uri="{FF2B5EF4-FFF2-40B4-BE49-F238E27FC236}">
              <a16:creationId xmlns:a16="http://schemas.microsoft.com/office/drawing/2014/main" xmlns="" id="{00000000-0008-0000-0300-0000D2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43" name="Picture 129">
          <a:extLst>
            <a:ext uri="{FF2B5EF4-FFF2-40B4-BE49-F238E27FC236}">
              <a16:creationId xmlns:a16="http://schemas.microsoft.com/office/drawing/2014/main" xmlns="" id="{00000000-0008-0000-0300-0000D3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44" name="Picture 195">
          <a:extLst>
            <a:ext uri="{FF2B5EF4-FFF2-40B4-BE49-F238E27FC236}">
              <a16:creationId xmlns:a16="http://schemas.microsoft.com/office/drawing/2014/main" xmlns="" id="{00000000-0008-0000-0300-0000D4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45" name="Picture 201">
          <a:extLst>
            <a:ext uri="{FF2B5EF4-FFF2-40B4-BE49-F238E27FC236}">
              <a16:creationId xmlns:a16="http://schemas.microsoft.com/office/drawing/2014/main" xmlns="" id="{00000000-0008-0000-0300-0000D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46" name="Picture 207">
          <a:extLst>
            <a:ext uri="{FF2B5EF4-FFF2-40B4-BE49-F238E27FC236}">
              <a16:creationId xmlns:a16="http://schemas.microsoft.com/office/drawing/2014/main" xmlns="" id="{00000000-0008-0000-0300-0000D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47" name="Picture 211">
          <a:extLst>
            <a:ext uri="{FF2B5EF4-FFF2-40B4-BE49-F238E27FC236}">
              <a16:creationId xmlns:a16="http://schemas.microsoft.com/office/drawing/2014/main" xmlns="" id="{00000000-0008-0000-0300-0000D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5848" name="Picture 195">
          <a:extLst>
            <a:ext uri="{FF2B5EF4-FFF2-40B4-BE49-F238E27FC236}">
              <a16:creationId xmlns:a16="http://schemas.microsoft.com/office/drawing/2014/main" xmlns="" id="{00000000-0008-0000-0300-0000D8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49" name="Picture 201">
          <a:extLst>
            <a:ext uri="{FF2B5EF4-FFF2-40B4-BE49-F238E27FC236}">
              <a16:creationId xmlns:a16="http://schemas.microsoft.com/office/drawing/2014/main" xmlns="" id="{00000000-0008-0000-0300-0000D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0" name="Picture 207">
          <a:extLst>
            <a:ext uri="{FF2B5EF4-FFF2-40B4-BE49-F238E27FC236}">
              <a16:creationId xmlns:a16="http://schemas.microsoft.com/office/drawing/2014/main" xmlns="" id="{00000000-0008-0000-0300-0000D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1" name="Picture 211">
          <a:extLst>
            <a:ext uri="{FF2B5EF4-FFF2-40B4-BE49-F238E27FC236}">
              <a16:creationId xmlns:a16="http://schemas.microsoft.com/office/drawing/2014/main" xmlns="" id="{00000000-0008-0000-0300-0000D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2" name="Picture 201">
          <a:extLst>
            <a:ext uri="{FF2B5EF4-FFF2-40B4-BE49-F238E27FC236}">
              <a16:creationId xmlns:a16="http://schemas.microsoft.com/office/drawing/2014/main" xmlns="" id="{00000000-0008-0000-0300-0000D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3" name="Picture 207">
          <a:extLst>
            <a:ext uri="{FF2B5EF4-FFF2-40B4-BE49-F238E27FC236}">
              <a16:creationId xmlns:a16="http://schemas.microsoft.com/office/drawing/2014/main" xmlns="" id="{00000000-0008-0000-0300-0000D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4" name="Picture 211">
          <a:extLst>
            <a:ext uri="{FF2B5EF4-FFF2-40B4-BE49-F238E27FC236}">
              <a16:creationId xmlns:a16="http://schemas.microsoft.com/office/drawing/2014/main" xmlns="" id="{00000000-0008-0000-0300-0000D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5" name="Picture 201">
          <a:extLst>
            <a:ext uri="{FF2B5EF4-FFF2-40B4-BE49-F238E27FC236}">
              <a16:creationId xmlns:a16="http://schemas.microsoft.com/office/drawing/2014/main" xmlns="" id="{00000000-0008-0000-0300-0000D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6" name="Picture 207">
          <a:extLst>
            <a:ext uri="{FF2B5EF4-FFF2-40B4-BE49-F238E27FC236}">
              <a16:creationId xmlns:a16="http://schemas.microsoft.com/office/drawing/2014/main" xmlns="" id="{00000000-0008-0000-0300-0000E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7" name="Picture 211">
          <a:extLst>
            <a:ext uri="{FF2B5EF4-FFF2-40B4-BE49-F238E27FC236}">
              <a16:creationId xmlns:a16="http://schemas.microsoft.com/office/drawing/2014/main" xmlns="" id="{00000000-0008-0000-0300-0000E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8" name="Picture 201">
          <a:extLst>
            <a:ext uri="{FF2B5EF4-FFF2-40B4-BE49-F238E27FC236}">
              <a16:creationId xmlns:a16="http://schemas.microsoft.com/office/drawing/2014/main" xmlns="" id="{00000000-0008-0000-0300-0000E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59" name="Picture 207">
          <a:extLst>
            <a:ext uri="{FF2B5EF4-FFF2-40B4-BE49-F238E27FC236}">
              <a16:creationId xmlns:a16="http://schemas.microsoft.com/office/drawing/2014/main" xmlns="" id="{00000000-0008-0000-0300-0000E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0" name="Picture 211">
          <a:extLst>
            <a:ext uri="{FF2B5EF4-FFF2-40B4-BE49-F238E27FC236}">
              <a16:creationId xmlns:a16="http://schemas.microsoft.com/office/drawing/2014/main" xmlns="" id="{00000000-0008-0000-0300-0000E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1" name="Picture 201">
          <a:extLst>
            <a:ext uri="{FF2B5EF4-FFF2-40B4-BE49-F238E27FC236}">
              <a16:creationId xmlns:a16="http://schemas.microsoft.com/office/drawing/2014/main" xmlns="" id="{00000000-0008-0000-0300-0000E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2" name="Picture 207">
          <a:extLst>
            <a:ext uri="{FF2B5EF4-FFF2-40B4-BE49-F238E27FC236}">
              <a16:creationId xmlns:a16="http://schemas.microsoft.com/office/drawing/2014/main" xmlns="" id="{00000000-0008-0000-0300-0000E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3" name="Picture 211">
          <a:extLst>
            <a:ext uri="{FF2B5EF4-FFF2-40B4-BE49-F238E27FC236}">
              <a16:creationId xmlns:a16="http://schemas.microsoft.com/office/drawing/2014/main" xmlns="" id="{00000000-0008-0000-0300-0000E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4" name="Picture 201">
          <a:extLst>
            <a:ext uri="{FF2B5EF4-FFF2-40B4-BE49-F238E27FC236}">
              <a16:creationId xmlns:a16="http://schemas.microsoft.com/office/drawing/2014/main" xmlns="" id="{00000000-0008-0000-0300-0000E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5" name="Picture 207">
          <a:extLst>
            <a:ext uri="{FF2B5EF4-FFF2-40B4-BE49-F238E27FC236}">
              <a16:creationId xmlns:a16="http://schemas.microsoft.com/office/drawing/2014/main" xmlns="" id="{00000000-0008-0000-0300-0000E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6" name="Picture 211">
          <a:extLst>
            <a:ext uri="{FF2B5EF4-FFF2-40B4-BE49-F238E27FC236}">
              <a16:creationId xmlns:a16="http://schemas.microsoft.com/office/drawing/2014/main" xmlns="" id="{00000000-0008-0000-0300-0000E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7" name="Picture 201">
          <a:extLst>
            <a:ext uri="{FF2B5EF4-FFF2-40B4-BE49-F238E27FC236}">
              <a16:creationId xmlns:a16="http://schemas.microsoft.com/office/drawing/2014/main" xmlns="" id="{00000000-0008-0000-0300-0000E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8" name="Picture 207">
          <a:extLst>
            <a:ext uri="{FF2B5EF4-FFF2-40B4-BE49-F238E27FC236}">
              <a16:creationId xmlns:a16="http://schemas.microsoft.com/office/drawing/2014/main" xmlns="" id="{00000000-0008-0000-0300-0000E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69" name="Picture 211">
          <a:extLst>
            <a:ext uri="{FF2B5EF4-FFF2-40B4-BE49-F238E27FC236}">
              <a16:creationId xmlns:a16="http://schemas.microsoft.com/office/drawing/2014/main" xmlns="" id="{00000000-0008-0000-0300-0000E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0" name="Picture 201">
          <a:extLst>
            <a:ext uri="{FF2B5EF4-FFF2-40B4-BE49-F238E27FC236}">
              <a16:creationId xmlns:a16="http://schemas.microsoft.com/office/drawing/2014/main" xmlns="" id="{00000000-0008-0000-0300-0000E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1" name="Picture 207">
          <a:extLst>
            <a:ext uri="{FF2B5EF4-FFF2-40B4-BE49-F238E27FC236}">
              <a16:creationId xmlns:a16="http://schemas.microsoft.com/office/drawing/2014/main" xmlns="" id="{00000000-0008-0000-0300-0000E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2" name="Picture 211">
          <a:extLst>
            <a:ext uri="{FF2B5EF4-FFF2-40B4-BE49-F238E27FC236}">
              <a16:creationId xmlns:a16="http://schemas.microsoft.com/office/drawing/2014/main" xmlns="" id="{00000000-0008-0000-0300-0000F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3" name="Picture 201">
          <a:extLst>
            <a:ext uri="{FF2B5EF4-FFF2-40B4-BE49-F238E27FC236}">
              <a16:creationId xmlns:a16="http://schemas.microsoft.com/office/drawing/2014/main" xmlns="" id="{00000000-0008-0000-0300-0000F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4" name="Picture 207">
          <a:extLst>
            <a:ext uri="{FF2B5EF4-FFF2-40B4-BE49-F238E27FC236}">
              <a16:creationId xmlns:a16="http://schemas.microsoft.com/office/drawing/2014/main" xmlns="" id="{00000000-0008-0000-0300-0000F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5" name="Picture 211">
          <a:extLst>
            <a:ext uri="{FF2B5EF4-FFF2-40B4-BE49-F238E27FC236}">
              <a16:creationId xmlns:a16="http://schemas.microsoft.com/office/drawing/2014/main" xmlns="" id="{00000000-0008-0000-0300-0000F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6" name="Picture 201">
          <a:extLst>
            <a:ext uri="{FF2B5EF4-FFF2-40B4-BE49-F238E27FC236}">
              <a16:creationId xmlns:a16="http://schemas.microsoft.com/office/drawing/2014/main" xmlns="" id="{00000000-0008-0000-0300-0000F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7" name="Picture 207">
          <a:extLst>
            <a:ext uri="{FF2B5EF4-FFF2-40B4-BE49-F238E27FC236}">
              <a16:creationId xmlns:a16="http://schemas.microsoft.com/office/drawing/2014/main" xmlns="" id="{00000000-0008-0000-0300-0000F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8" name="Picture 211">
          <a:extLst>
            <a:ext uri="{FF2B5EF4-FFF2-40B4-BE49-F238E27FC236}">
              <a16:creationId xmlns:a16="http://schemas.microsoft.com/office/drawing/2014/main" xmlns="" id="{00000000-0008-0000-0300-0000F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79" name="Picture 201">
          <a:extLst>
            <a:ext uri="{FF2B5EF4-FFF2-40B4-BE49-F238E27FC236}">
              <a16:creationId xmlns:a16="http://schemas.microsoft.com/office/drawing/2014/main" xmlns="" id="{00000000-0008-0000-0300-0000F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0" name="Picture 207">
          <a:extLst>
            <a:ext uri="{FF2B5EF4-FFF2-40B4-BE49-F238E27FC236}">
              <a16:creationId xmlns:a16="http://schemas.microsoft.com/office/drawing/2014/main" xmlns="" id="{00000000-0008-0000-0300-0000F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1" name="Picture 211">
          <a:extLst>
            <a:ext uri="{FF2B5EF4-FFF2-40B4-BE49-F238E27FC236}">
              <a16:creationId xmlns:a16="http://schemas.microsoft.com/office/drawing/2014/main" xmlns="" id="{00000000-0008-0000-0300-0000F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2" name="Picture 201">
          <a:extLst>
            <a:ext uri="{FF2B5EF4-FFF2-40B4-BE49-F238E27FC236}">
              <a16:creationId xmlns:a16="http://schemas.microsoft.com/office/drawing/2014/main" xmlns="" id="{00000000-0008-0000-0300-0000F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3" name="Picture 207">
          <a:extLst>
            <a:ext uri="{FF2B5EF4-FFF2-40B4-BE49-F238E27FC236}">
              <a16:creationId xmlns:a16="http://schemas.microsoft.com/office/drawing/2014/main" xmlns="" id="{00000000-0008-0000-0300-0000F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4" name="Picture 211">
          <a:extLst>
            <a:ext uri="{FF2B5EF4-FFF2-40B4-BE49-F238E27FC236}">
              <a16:creationId xmlns:a16="http://schemas.microsoft.com/office/drawing/2014/main" xmlns="" id="{00000000-0008-0000-0300-0000F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5" name="Picture 201">
          <a:extLst>
            <a:ext uri="{FF2B5EF4-FFF2-40B4-BE49-F238E27FC236}">
              <a16:creationId xmlns:a16="http://schemas.microsoft.com/office/drawing/2014/main" xmlns="" id="{00000000-0008-0000-0300-0000F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6" name="Picture 207">
          <a:extLst>
            <a:ext uri="{FF2B5EF4-FFF2-40B4-BE49-F238E27FC236}">
              <a16:creationId xmlns:a16="http://schemas.microsoft.com/office/drawing/2014/main" xmlns="" id="{00000000-0008-0000-0300-0000F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7" name="Picture 211">
          <a:extLst>
            <a:ext uri="{FF2B5EF4-FFF2-40B4-BE49-F238E27FC236}">
              <a16:creationId xmlns:a16="http://schemas.microsoft.com/office/drawing/2014/main" xmlns="" id="{00000000-0008-0000-0300-0000F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8" name="Picture 201">
          <a:extLst>
            <a:ext uri="{FF2B5EF4-FFF2-40B4-BE49-F238E27FC236}">
              <a16:creationId xmlns:a16="http://schemas.microsoft.com/office/drawing/2014/main" xmlns="" id="{00000000-0008-0000-0300-00000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89" name="Picture 207">
          <a:extLst>
            <a:ext uri="{FF2B5EF4-FFF2-40B4-BE49-F238E27FC236}">
              <a16:creationId xmlns:a16="http://schemas.microsoft.com/office/drawing/2014/main" xmlns="" id="{00000000-0008-0000-0300-00000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0" name="Picture 211">
          <a:extLst>
            <a:ext uri="{FF2B5EF4-FFF2-40B4-BE49-F238E27FC236}">
              <a16:creationId xmlns:a16="http://schemas.microsoft.com/office/drawing/2014/main" xmlns="" id="{00000000-0008-0000-0300-00000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1" name="Picture 201">
          <a:extLst>
            <a:ext uri="{FF2B5EF4-FFF2-40B4-BE49-F238E27FC236}">
              <a16:creationId xmlns:a16="http://schemas.microsoft.com/office/drawing/2014/main" xmlns="" id="{00000000-0008-0000-0300-00000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2" name="Picture 207">
          <a:extLst>
            <a:ext uri="{FF2B5EF4-FFF2-40B4-BE49-F238E27FC236}">
              <a16:creationId xmlns:a16="http://schemas.microsoft.com/office/drawing/2014/main" xmlns="" id="{00000000-0008-0000-0300-00000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3" name="Picture 211">
          <a:extLst>
            <a:ext uri="{FF2B5EF4-FFF2-40B4-BE49-F238E27FC236}">
              <a16:creationId xmlns:a16="http://schemas.microsoft.com/office/drawing/2014/main" xmlns="" id="{00000000-0008-0000-0300-00000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4" name="Picture 201">
          <a:extLst>
            <a:ext uri="{FF2B5EF4-FFF2-40B4-BE49-F238E27FC236}">
              <a16:creationId xmlns:a16="http://schemas.microsoft.com/office/drawing/2014/main" xmlns="" id="{00000000-0008-0000-0300-00000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5" name="Picture 207">
          <a:extLst>
            <a:ext uri="{FF2B5EF4-FFF2-40B4-BE49-F238E27FC236}">
              <a16:creationId xmlns:a16="http://schemas.microsoft.com/office/drawing/2014/main" xmlns="" id="{00000000-0008-0000-0300-00000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6" name="Picture 211">
          <a:extLst>
            <a:ext uri="{FF2B5EF4-FFF2-40B4-BE49-F238E27FC236}">
              <a16:creationId xmlns:a16="http://schemas.microsoft.com/office/drawing/2014/main" xmlns="" id="{00000000-0008-0000-0300-00000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7" name="Picture 201">
          <a:extLst>
            <a:ext uri="{FF2B5EF4-FFF2-40B4-BE49-F238E27FC236}">
              <a16:creationId xmlns:a16="http://schemas.microsoft.com/office/drawing/2014/main" xmlns="" id="{00000000-0008-0000-0300-00000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8" name="Picture 207">
          <a:extLst>
            <a:ext uri="{FF2B5EF4-FFF2-40B4-BE49-F238E27FC236}">
              <a16:creationId xmlns:a16="http://schemas.microsoft.com/office/drawing/2014/main" xmlns="" id="{00000000-0008-0000-0300-00000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899" name="Picture 211">
          <a:extLst>
            <a:ext uri="{FF2B5EF4-FFF2-40B4-BE49-F238E27FC236}">
              <a16:creationId xmlns:a16="http://schemas.microsoft.com/office/drawing/2014/main" xmlns="" id="{00000000-0008-0000-0300-00000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00" name="Picture 129">
          <a:extLst>
            <a:ext uri="{FF2B5EF4-FFF2-40B4-BE49-F238E27FC236}">
              <a16:creationId xmlns:a16="http://schemas.microsoft.com/office/drawing/2014/main" xmlns="" id="{00000000-0008-0000-0300-00000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54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1" name="Picture 211">
          <a:extLst>
            <a:ext uri="{FF2B5EF4-FFF2-40B4-BE49-F238E27FC236}">
              <a16:creationId xmlns:a16="http://schemas.microsoft.com/office/drawing/2014/main" xmlns="" id="{00000000-0008-0000-0300-00000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2" name="Picture 201">
          <a:extLst>
            <a:ext uri="{FF2B5EF4-FFF2-40B4-BE49-F238E27FC236}">
              <a16:creationId xmlns:a16="http://schemas.microsoft.com/office/drawing/2014/main" xmlns="" id="{00000000-0008-0000-0300-00000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3" name="Picture 207">
          <a:extLst>
            <a:ext uri="{FF2B5EF4-FFF2-40B4-BE49-F238E27FC236}">
              <a16:creationId xmlns:a16="http://schemas.microsoft.com/office/drawing/2014/main" xmlns="" id="{00000000-0008-0000-0300-00000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4" name="Picture 211">
          <a:extLst>
            <a:ext uri="{FF2B5EF4-FFF2-40B4-BE49-F238E27FC236}">
              <a16:creationId xmlns:a16="http://schemas.microsoft.com/office/drawing/2014/main" xmlns="" id="{00000000-0008-0000-0300-00001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5" name="Picture 201">
          <a:extLst>
            <a:ext uri="{FF2B5EF4-FFF2-40B4-BE49-F238E27FC236}">
              <a16:creationId xmlns:a16="http://schemas.microsoft.com/office/drawing/2014/main" xmlns="" id="{00000000-0008-0000-0300-00001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6" name="Picture 207">
          <a:extLst>
            <a:ext uri="{FF2B5EF4-FFF2-40B4-BE49-F238E27FC236}">
              <a16:creationId xmlns:a16="http://schemas.microsoft.com/office/drawing/2014/main" xmlns="" id="{00000000-0008-0000-0300-00001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7" name="Picture 211">
          <a:extLst>
            <a:ext uri="{FF2B5EF4-FFF2-40B4-BE49-F238E27FC236}">
              <a16:creationId xmlns:a16="http://schemas.microsoft.com/office/drawing/2014/main" xmlns="" id="{00000000-0008-0000-0300-00001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8" name="Picture 201">
          <a:extLst>
            <a:ext uri="{FF2B5EF4-FFF2-40B4-BE49-F238E27FC236}">
              <a16:creationId xmlns:a16="http://schemas.microsoft.com/office/drawing/2014/main" xmlns="" id="{00000000-0008-0000-0300-00001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09" name="Picture 207">
          <a:extLst>
            <a:ext uri="{FF2B5EF4-FFF2-40B4-BE49-F238E27FC236}">
              <a16:creationId xmlns:a16="http://schemas.microsoft.com/office/drawing/2014/main" xmlns="" id="{00000000-0008-0000-0300-00001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0" name="Picture 211">
          <a:extLst>
            <a:ext uri="{FF2B5EF4-FFF2-40B4-BE49-F238E27FC236}">
              <a16:creationId xmlns:a16="http://schemas.microsoft.com/office/drawing/2014/main" xmlns="" id="{00000000-0008-0000-0300-00001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1" name="Picture 201">
          <a:extLst>
            <a:ext uri="{FF2B5EF4-FFF2-40B4-BE49-F238E27FC236}">
              <a16:creationId xmlns:a16="http://schemas.microsoft.com/office/drawing/2014/main" xmlns="" id="{00000000-0008-0000-0300-00001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2" name="Picture 207">
          <a:extLst>
            <a:ext uri="{FF2B5EF4-FFF2-40B4-BE49-F238E27FC236}">
              <a16:creationId xmlns:a16="http://schemas.microsoft.com/office/drawing/2014/main" xmlns="" id="{00000000-0008-0000-0300-00001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3" name="Picture 211">
          <a:extLst>
            <a:ext uri="{FF2B5EF4-FFF2-40B4-BE49-F238E27FC236}">
              <a16:creationId xmlns:a16="http://schemas.microsoft.com/office/drawing/2014/main" xmlns="" id="{00000000-0008-0000-0300-00001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4" name="Picture 201">
          <a:extLst>
            <a:ext uri="{FF2B5EF4-FFF2-40B4-BE49-F238E27FC236}">
              <a16:creationId xmlns:a16="http://schemas.microsoft.com/office/drawing/2014/main" xmlns="" id="{00000000-0008-0000-0300-00001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5" name="Picture 207">
          <a:extLst>
            <a:ext uri="{FF2B5EF4-FFF2-40B4-BE49-F238E27FC236}">
              <a16:creationId xmlns:a16="http://schemas.microsoft.com/office/drawing/2014/main" xmlns="" id="{00000000-0008-0000-0300-00001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6" name="Picture 211">
          <a:extLst>
            <a:ext uri="{FF2B5EF4-FFF2-40B4-BE49-F238E27FC236}">
              <a16:creationId xmlns:a16="http://schemas.microsoft.com/office/drawing/2014/main" xmlns="" id="{00000000-0008-0000-0300-00001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7" name="Picture 201">
          <a:extLst>
            <a:ext uri="{FF2B5EF4-FFF2-40B4-BE49-F238E27FC236}">
              <a16:creationId xmlns:a16="http://schemas.microsoft.com/office/drawing/2014/main" xmlns="" id="{00000000-0008-0000-0300-00001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8" name="Picture 207">
          <a:extLst>
            <a:ext uri="{FF2B5EF4-FFF2-40B4-BE49-F238E27FC236}">
              <a16:creationId xmlns:a16="http://schemas.microsoft.com/office/drawing/2014/main" xmlns="" id="{00000000-0008-0000-0300-00001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19" name="Picture 211">
          <a:extLst>
            <a:ext uri="{FF2B5EF4-FFF2-40B4-BE49-F238E27FC236}">
              <a16:creationId xmlns:a16="http://schemas.microsoft.com/office/drawing/2014/main" xmlns="" id="{00000000-0008-0000-0300-00001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0" name="Picture 201">
          <a:extLst>
            <a:ext uri="{FF2B5EF4-FFF2-40B4-BE49-F238E27FC236}">
              <a16:creationId xmlns:a16="http://schemas.microsoft.com/office/drawing/2014/main" xmlns="" id="{00000000-0008-0000-0300-00002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1" name="Picture 207">
          <a:extLst>
            <a:ext uri="{FF2B5EF4-FFF2-40B4-BE49-F238E27FC236}">
              <a16:creationId xmlns:a16="http://schemas.microsoft.com/office/drawing/2014/main" xmlns="" id="{00000000-0008-0000-0300-00002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2" name="Picture 211">
          <a:extLst>
            <a:ext uri="{FF2B5EF4-FFF2-40B4-BE49-F238E27FC236}">
              <a16:creationId xmlns:a16="http://schemas.microsoft.com/office/drawing/2014/main" xmlns="" id="{00000000-0008-0000-0300-00002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3" name="Picture 201">
          <a:extLst>
            <a:ext uri="{FF2B5EF4-FFF2-40B4-BE49-F238E27FC236}">
              <a16:creationId xmlns:a16="http://schemas.microsoft.com/office/drawing/2014/main" xmlns="" id="{00000000-0008-0000-0300-00002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4" name="Picture 207">
          <a:extLst>
            <a:ext uri="{FF2B5EF4-FFF2-40B4-BE49-F238E27FC236}">
              <a16:creationId xmlns:a16="http://schemas.microsoft.com/office/drawing/2014/main" xmlns="" id="{00000000-0008-0000-0300-00002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5" name="Picture 211">
          <a:extLst>
            <a:ext uri="{FF2B5EF4-FFF2-40B4-BE49-F238E27FC236}">
              <a16:creationId xmlns:a16="http://schemas.microsoft.com/office/drawing/2014/main" xmlns="" id="{00000000-0008-0000-0300-00002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6" name="Picture 201">
          <a:extLst>
            <a:ext uri="{FF2B5EF4-FFF2-40B4-BE49-F238E27FC236}">
              <a16:creationId xmlns:a16="http://schemas.microsoft.com/office/drawing/2014/main" xmlns="" id="{00000000-0008-0000-0300-00002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7" name="Picture 207">
          <a:extLst>
            <a:ext uri="{FF2B5EF4-FFF2-40B4-BE49-F238E27FC236}">
              <a16:creationId xmlns:a16="http://schemas.microsoft.com/office/drawing/2014/main" xmlns="" id="{00000000-0008-0000-0300-00002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8" name="Picture 211">
          <a:extLst>
            <a:ext uri="{FF2B5EF4-FFF2-40B4-BE49-F238E27FC236}">
              <a16:creationId xmlns:a16="http://schemas.microsoft.com/office/drawing/2014/main" xmlns="" id="{00000000-0008-0000-0300-00002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29" name="Picture 201">
          <a:extLst>
            <a:ext uri="{FF2B5EF4-FFF2-40B4-BE49-F238E27FC236}">
              <a16:creationId xmlns:a16="http://schemas.microsoft.com/office/drawing/2014/main" xmlns="" id="{00000000-0008-0000-0300-00002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0" name="Picture 207">
          <a:extLst>
            <a:ext uri="{FF2B5EF4-FFF2-40B4-BE49-F238E27FC236}">
              <a16:creationId xmlns:a16="http://schemas.microsoft.com/office/drawing/2014/main" xmlns="" id="{00000000-0008-0000-0300-00002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1" name="Picture 211">
          <a:extLst>
            <a:ext uri="{FF2B5EF4-FFF2-40B4-BE49-F238E27FC236}">
              <a16:creationId xmlns:a16="http://schemas.microsoft.com/office/drawing/2014/main" xmlns="" id="{00000000-0008-0000-0300-00002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2" name="Picture 201">
          <a:extLst>
            <a:ext uri="{FF2B5EF4-FFF2-40B4-BE49-F238E27FC236}">
              <a16:creationId xmlns:a16="http://schemas.microsoft.com/office/drawing/2014/main" xmlns="" id="{00000000-0008-0000-0300-00002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3" name="Picture 207">
          <a:extLst>
            <a:ext uri="{FF2B5EF4-FFF2-40B4-BE49-F238E27FC236}">
              <a16:creationId xmlns:a16="http://schemas.microsoft.com/office/drawing/2014/main" xmlns="" id="{00000000-0008-0000-0300-00002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4" name="Picture 211">
          <a:extLst>
            <a:ext uri="{FF2B5EF4-FFF2-40B4-BE49-F238E27FC236}">
              <a16:creationId xmlns:a16="http://schemas.microsoft.com/office/drawing/2014/main" xmlns="" id="{00000000-0008-0000-0300-00002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5" name="Picture 201">
          <a:extLst>
            <a:ext uri="{FF2B5EF4-FFF2-40B4-BE49-F238E27FC236}">
              <a16:creationId xmlns:a16="http://schemas.microsoft.com/office/drawing/2014/main" xmlns="" id="{00000000-0008-0000-0300-00002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6" name="Picture 207">
          <a:extLst>
            <a:ext uri="{FF2B5EF4-FFF2-40B4-BE49-F238E27FC236}">
              <a16:creationId xmlns:a16="http://schemas.microsoft.com/office/drawing/2014/main" xmlns="" id="{00000000-0008-0000-0300-00003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7" name="Picture 211">
          <a:extLst>
            <a:ext uri="{FF2B5EF4-FFF2-40B4-BE49-F238E27FC236}">
              <a16:creationId xmlns:a16="http://schemas.microsoft.com/office/drawing/2014/main" xmlns="" id="{00000000-0008-0000-0300-00003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8" name="Picture 201">
          <a:extLst>
            <a:ext uri="{FF2B5EF4-FFF2-40B4-BE49-F238E27FC236}">
              <a16:creationId xmlns:a16="http://schemas.microsoft.com/office/drawing/2014/main" xmlns="" id="{00000000-0008-0000-0300-00003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39" name="Picture 207">
          <a:extLst>
            <a:ext uri="{FF2B5EF4-FFF2-40B4-BE49-F238E27FC236}">
              <a16:creationId xmlns:a16="http://schemas.microsoft.com/office/drawing/2014/main" xmlns="" id="{00000000-0008-0000-0300-00003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0" name="Picture 211">
          <a:extLst>
            <a:ext uri="{FF2B5EF4-FFF2-40B4-BE49-F238E27FC236}">
              <a16:creationId xmlns:a16="http://schemas.microsoft.com/office/drawing/2014/main" xmlns="" id="{00000000-0008-0000-0300-00003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1" name="Picture 201">
          <a:extLst>
            <a:ext uri="{FF2B5EF4-FFF2-40B4-BE49-F238E27FC236}">
              <a16:creationId xmlns:a16="http://schemas.microsoft.com/office/drawing/2014/main" xmlns="" id="{00000000-0008-0000-0300-00003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2" name="Picture 207">
          <a:extLst>
            <a:ext uri="{FF2B5EF4-FFF2-40B4-BE49-F238E27FC236}">
              <a16:creationId xmlns:a16="http://schemas.microsoft.com/office/drawing/2014/main" xmlns="" id="{00000000-0008-0000-0300-00003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3" name="Picture 211">
          <a:extLst>
            <a:ext uri="{FF2B5EF4-FFF2-40B4-BE49-F238E27FC236}">
              <a16:creationId xmlns:a16="http://schemas.microsoft.com/office/drawing/2014/main" xmlns="" id="{00000000-0008-0000-0300-00003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4" name="Picture 201">
          <a:extLst>
            <a:ext uri="{FF2B5EF4-FFF2-40B4-BE49-F238E27FC236}">
              <a16:creationId xmlns:a16="http://schemas.microsoft.com/office/drawing/2014/main" xmlns="" id="{00000000-0008-0000-0300-00003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5" name="Picture 207">
          <a:extLst>
            <a:ext uri="{FF2B5EF4-FFF2-40B4-BE49-F238E27FC236}">
              <a16:creationId xmlns:a16="http://schemas.microsoft.com/office/drawing/2014/main" xmlns="" id="{00000000-0008-0000-0300-00003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6" name="Picture 211">
          <a:extLst>
            <a:ext uri="{FF2B5EF4-FFF2-40B4-BE49-F238E27FC236}">
              <a16:creationId xmlns:a16="http://schemas.microsoft.com/office/drawing/2014/main" xmlns="" id="{00000000-0008-0000-0300-00003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7" name="Picture 201">
          <a:extLst>
            <a:ext uri="{FF2B5EF4-FFF2-40B4-BE49-F238E27FC236}">
              <a16:creationId xmlns:a16="http://schemas.microsoft.com/office/drawing/2014/main" xmlns="" id="{00000000-0008-0000-0300-00003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8" name="Picture 207">
          <a:extLst>
            <a:ext uri="{FF2B5EF4-FFF2-40B4-BE49-F238E27FC236}">
              <a16:creationId xmlns:a16="http://schemas.microsoft.com/office/drawing/2014/main" xmlns="" id="{00000000-0008-0000-0300-00003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49" name="Picture 211">
          <a:extLst>
            <a:ext uri="{FF2B5EF4-FFF2-40B4-BE49-F238E27FC236}">
              <a16:creationId xmlns:a16="http://schemas.microsoft.com/office/drawing/2014/main" xmlns="" id="{00000000-0008-0000-0300-00003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0" name="Picture 201">
          <a:extLst>
            <a:ext uri="{FF2B5EF4-FFF2-40B4-BE49-F238E27FC236}">
              <a16:creationId xmlns:a16="http://schemas.microsoft.com/office/drawing/2014/main" xmlns="" id="{00000000-0008-0000-0300-00003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1" name="Picture 207">
          <a:extLst>
            <a:ext uri="{FF2B5EF4-FFF2-40B4-BE49-F238E27FC236}">
              <a16:creationId xmlns:a16="http://schemas.microsoft.com/office/drawing/2014/main" xmlns="" id="{00000000-0008-0000-0300-00003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2" name="Picture 211">
          <a:extLst>
            <a:ext uri="{FF2B5EF4-FFF2-40B4-BE49-F238E27FC236}">
              <a16:creationId xmlns:a16="http://schemas.microsoft.com/office/drawing/2014/main" xmlns="" id="{00000000-0008-0000-0300-00004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3" name="Picture 201">
          <a:extLst>
            <a:ext uri="{FF2B5EF4-FFF2-40B4-BE49-F238E27FC236}">
              <a16:creationId xmlns:a16="http://schemas.microsoft.com/office/drawing/2014/main" xmlns="" id="{00000000-0008-0000-0300-00004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4" name="Picture 207">
          <a:extLst>
            <a:ext uri="{FF2B5EF4-FFF2-40B4-BE49-F238E27FC236}">
              <a16:creationId xmlns:a16="http://schemas.microsoft.com/office/drawing/2014/main" xmlns="" id="{00000000-0008-0000-0300-00004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5" name="Picture 211">
          <a:extLst>
            <a:ext uri="{FF2B5EF4-FFF2-40B4-BE49-F238E27FC236}">
              <a16:creationId xmlns:a16="http://schemas.microsoft.com/office/drawing/2014/main" xmlns="" id="{00000000-0008-0000-0300-00004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6" name="Picture 201">
          <a:extLst>
            <a:ext uri="{FF2B5EF4-FFF2-40B4-BE49-F238E27FC236}">
              <a16:creationId xmlns:a16="http://schemas.microsoft.com/office/drawing/2014/main" xmlns="" id="{00000000-0008-0000-0300-00004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7" name="Picture 207">
          <a:extLst>
            <a:ext uri="{FF2B5EF4-FFF2-40B4-BE49-F238E27FC236}">
              <a16:creationId xmlns:a16="http://schemas.microsoft.com/office/drawing/2014/main" xmlns="" id="{00000000-0008-0000-0300-00004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8" name="Picture 211">
          <a:extLst>
            <a:ext uri="{FF2B5EF4-FFF2-40B4-BE49-F238E27FC236}">
              <a16:creationId xmlns:a16="http://schemas.microsoft.com/office/drawing/2014/main" xmlns="" id="{00000000-0008-0000-0300-00004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59" name="Picture 201">
          <a:extLst>
            <a:ext uri="{FF2B5EF4-FFF2-40B4-BE49-F238E27FC236}">
              <a16:creationId xmlns:a16="http://schemas.microsoft.com/office/drawing/2014/main" xmlns="" id="{00000000-0008-0000-0300-00004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0" name="Picture 207">
          <a:extLst>
            <a:ext uri="{FF2B5EF4-FFF2-40B4-BE49-F238E27FC236}">
              <a16:creationId xmlns:a16="http://schemas.microsoft.com/office/drawing/2014/main" xmlns="" id="{00000000-0008-0000-0300-00004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1" name="Picture 211">
          <a:extLst>
            <a:ext uri="{FF2B5EF4-FFF2-40B4-BE49-F238E27FC236}">
              <a16:creationId xmlns:a16="http://schemas.microsoft.com/office/drawing/2014/main" xmlns="" id="{00000000-0008-0000-0300-00004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2" name="Picture 201">
          <a:extLst>
            <a:ext uri="{FF2B5EF4-FFF2-40B4-BE49-F238E27FC236}">
              <a16:creationId xmlns:a16="http://schemas.microsoft.com/office/drawing/2014/main" xmlns="" id="{00000000-0008-0000-0300-00004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3" name="Picture 207">
          <a:extLst>
            <a:ext uri="{FF2B5EF4-FFF2-40B4-BE49-F238E27FC236}">
              <a16:creationId xmlns:a16="http://schemas.microsoft.com/office/drawing/2014/main" xmlns="" id="{00000000-0008-0000-0300-00004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4" name="Picture 211">
          <a:extLst>
            <a:ext uri="{FF2B5EF4-FFF2-40B4-BE49-F238E27FC236}">
              <a16:creationId xmlns:a16="http://schemas.microsoft.com/office/drawing/2014/main" xmlns="" id="{00000000-0008-0000-0300-00004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5" name="Picture 201">
          <a:extLst>
            <a:ext uri="{FF2B5EF4-FFF2-40B4-BE49-F238E27FC236}">
              <a16:creationId xmlns:a16="http://schemas.microsoft.com/office/drawing/2014/main" xmlns="" id="{00000000-0008-0000-0300-00004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6" name="Picture 207">
          <a:extLst>
            <a:ext uri="{FF2B5EF4-FFF2-40B4-BE49-F238E27FC236}">
              <a16:creationId xmlns:a16="http://schemas.microsoft.com/office/drawing/2014/main" xmlns="" id="{00000000-0008-0000-0300-00004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7" name="Picture 211">
          <a:extLst>
            <a:ext uri="{FF2B5EF4-FFF2-40B4-BE49-F238E27FC236}">
              <a16:creationId xmlns:a16="http://schemas.microsoft.com/office/drawing/2014/main" xmlns="" id="{00000000-0008-0000-0300-00004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8" name="Picture 201">
          <a:extLst>
            <a:ext uri="{FF2B5EF4-FFF2-40B4-BE49-F238E27FC236}">
              <a16:creationId xmlns:a16="http://schemas.microsoft.com/office/drawing/2014/main" xmlns="" id="{00000000-0008-0000-0300-00005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69" name="Picture 207">
          <a:extLst>
            <a:ext uri="{FF2B5EF4-FFF2-40B4-BE49-F238E27FC236}">
              <a16:creationId xmlns:a16="http://schemas.microsoft.com/office/drawing/2014/main" xmlns="" id="{00000000-0008-0000-0300-00005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0" name="Picture 211">
          <a:extLst>
            <a:ext uri="{FF2B5EF4-FFF2-40B4-BE49-F238E27FC236}">
              <a16:creationId xmlns:a16="http://schemas.microsoft.com/office/drawing/2014/main" xmlns="" id="{00000000-0008-0000-0300-00005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1" name="Picture 201">
          <a:extLst>
            <a:ext uri="{FF2B5EF4-FFF2-40B4-BE49-F238E27FC236}">
              <a16:creationId xmlns:a16="http://schemas.microsoft.com/office/drawing/2014/main" xmlns="" id="{00000000-0008-0000-0300-00005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2" name="Picture 207">
          <a:extLst>
            <a:ext uri="{FF2B5EF4-FFF2-40B4-BE49-F238E27FC236}">
              <a16:creationId xmlns:a16="http://schemas.microsoft.com/office/drawing/2014/main" xmlns="" id="{00000000-0008-0000-0300-00005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3" name="Picture 211">
          <a:extLst>
            <a:ext uri="{FF2B5EF4-FFF2-40B4-BE49-F238E27FC236}">
              <a16:creationId xmlns:a16="http://schemas.microsoft.com/office/drawing/2014/main" xmlns="" id="{00000000-0008-0000-0300-00005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4" name="Picture 201">
          <a:extLst>
            <a:ext uri="{FF2B5EF4-FFF2-40B4-BE49-F238E27FC236}">
              <a16:creationId xmlns:a16="http://schemas.microsoft.com/office/drawing/2014/main" xmlns="" id="{00000000-0008-0000-0300-00005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5" name="Picture 207">
          <a:extLst>
            <a:ext uri="{FF2B5EF4-FFF2-40B4-BE49-F238E27FC236}">
              <a16:creationId xmlns:a16="http://schemas.microsoft.com/office/drawing/2014/main" xmlns="" id="{00000000-0008-0000-0300-00005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6" name="Picture 211">
          <a:extLst>
            <a:ext uri="{FF2B5EF4-FFF2-40B4-BE49-F238E27FC236}">
              <a16:creationId xmlns:a16="http://schemas.microsoft.com/office/drawing/2014/main" xmlns="" id="{00000000-0008-0000-0300-00005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7" name="Picture 201">
          <a:extLst>
            <a:ext uri="{FF2B5EF4-FFF2-40B4-BE49-F238E27FC236}">
              <a16:creationId xmlns:a16="http://schemas.microsoft.com/office/drawing/2014/main" xmlns="" id="{00000000-0008-0000-0300-00005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8" name="Picture 207">
          <a:extLst>
            <a:ext uri="{FF2B5EF4-FFF2-40B4-BE49-F238E27FC236}">
              <a16:creationId xmlns:a16="http://schemas.microsoft.com/office/drawing/2014/main" xmlns="" id="{00000000-0008-0000-0300-00005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79" name="Picture 211">
          <a:extLst>
            <a:ext uri="{FF2B5EF4-FFF2-40B4-BE49-F238E27FC236}">
              <a16:creationId xmlns:a16="http://schemas.microsoft.com/office/drawing/2014/main" xmlns="" id="{00000000-0008-0000-0300-00005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0" name="Picture 201">
          <a:extLst>
            <a:ext uri="{FF2B5EF4-FFF2-40B4-BE49-F238E27FC236}">
              <a16:creationId xmlns:a16="http://schemas.microsoft.com/office/drawing/2014/main" xmlns="" id="{00000000-0008-0000-0300-00005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1" name="Picture 207">
          <a:extLst>
            <a:ext uri="{FF2B5EF4-FFF2-40B4-BE49-F238E27FC236}">
              <a16:creationId xmlns:a16="http://schemas.microsoft.com/office/drawing/2014/main" xmlns="" id="{00000000-0008-0000-0300-00005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2" name="Picture 211">
          <a:extLst>
            <a:ext uri="{FF2B5EF4-FFF2-40B4-BE49-F238E27FC236}">
              <a16:creationId xmlns:a16="http://schemas.microsoft.com/office/drawing/2014/main" xmlns="" id="{00000000-0008-0000-0300-00005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3" name="Picture 201">
          <a:extLst>
            <a:ext uri="{FF2B5EF4-FFF2-40B4-BE49-F238E27FC236}">
              <a16:creationId xmlns:a16="http://schemas.microsoft.com/office/drawing/2014/main" xmlns="" id="{00000000-0008-0000-0300-00005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4" name="Picture 207">
          <a:extLst>
            <a:ext uri="{FF2B5EF4-FFF2-40B4-BE49-F238E27FC236}">
              <a16:creationId xmlns:a16="http://schemas.microsoft.com/office/drawing/2014/main" xmlns="" id="{00000000-0008-0000-0300-00006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5" name="Picture 211">
          <a:extLst>
            <a:ext uri="{FF2B5EF4-FFF2-40B4-BE49-F238E27FC236}">
              <a16:creationId xmlns:a16="http://schemas.microsoft.com/office/drawing/2014/main" xmlns="" id="{00000000-0008-0000-0300-00006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6" name="Picture 201">
          <a:extLst>
            <a:ext uri="{FF2B5EF4-FFF2-40B4-BE49-F238E27FC236}">
              <a16:creationId xmlns:a16="http://schemas.microsoft.com/office/drawing/2014/main" xmlns="" id="{00000000-0008-0000-0300-00006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7" name="Picture 207">
          <a:extLst>
            <a:ext uri="{FF2B5EF4-FFF2-40B4-BE49-F238E27FC236}">
              <a16:creationId xmlns:a16="http://schemas.microsoft.com/office/drawing/2014/main" xmlns="" id="{00000000-0008-0000-0300-00006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8" name="Picture 211">
          <a:extLst>
            <a:ext uri="{FF2B5EF4-FFF2-40B4-BE49-F238E27FC236}">
              <a16:creationId xmlns:a16="http://schemas.microsoft.com/office/drawing/2014/main" xmlns="" id="{00000000-0008-0000-0300-00006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146</xdr:row>
      <xdr:rowOff>0</xdr:rowOff>
    </xdr:from>
    <xdr:ext cx="9525" cy="9525"/>
    <xdr:sp macro="" textlink="">
      <xdr:nvSpPr>
        <xdr:cNvPr id="5989" name="Picture 201">
          <a:extLst>
            <a:ext uri="{FF2B5EF4-FFF2-40B4-BE49-F238E27FC236}">
              <a16:creationId xmlns:a16="http://schemas.microsoft.com/office/drawing/2014/main" xmlns="" id="{00000000-0008-0000-0300-00006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0" name="Picture 195">
          <a:extLst>
            <a:ext uri="{FF2B5EF4-FFF2-40B4-BE49-F238E27FC236}">
              <a16:creationId xmlns:a16="http://schemas.microsoft.com/office/drawing/2014/main" xmlns="" id="{00000000-0008-0000-0300-00006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1" name="Picture 195">
          <a:extLst>
            <a:ext uri="{FF2B5EF4-FFF2-40B4-BE49-F238E27FC236}">
              <a16:creationId xmlns:a16="http://schemas.microsoft.com/office/drawing/2014/main" xmlns="" id="{00000000-0008-0000-0300-00006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2" name="Picture 129">
          <a:extLst>
            <a:ext uri="{FF2B5EF4-FFF2-40B4-BE49-F238E27FC236}">
              <a16:creationId xmlns:a16="http://schemas.microsoft.com/office/drawing/2014/main" xmlns="" id="{00000000-0008-0000-0300-00006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3" name="Picture 195">
          <a:extLst>
            <a:ext uri="{FF2B5EF4-FFF2-40B4-BE49-F238E27FC236}">
              <a16:creationId xmlns:a16="http://schemas.microsoft.com/office/drawing/2014/main" xmlns="" id="{00000000-0008-0000-0300-00006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4" name="Picture 195">
          <a:extLst>
            <a:ext uri="{FF2B5EF4-FFF2-40B4-BE49-F238E27FC236}">
              <a16:creationId xmlns:a16="http://schemas.microsoft.com/office/drawing/2014/main" xmlns="" id="{00000000-0008-0000-0300-00006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5" name="Picture 129">
          <a:extLst>
            <a:ext uri="{FF2B5EF4-FFF2-40B4-BE49-F238E27FC236}">
              <a16:creationId xmlns:a16="http://schemas.microsoft.com/office/drawing/2014/main" xmlns="" id="{00000000-0008-0000-0300-00006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6" name="Picture 195">
          <a:extLst>
            <a:ext uri="{FF2B5EF4-FFF2-40B4-BE49-F238E27FC236}">
              <a16:creationId xmlns:a16="http://schemas.microsoft.com/office/drawing/2014/main" xmlns="" id="{00000000-0008-0000-0300-00006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7" name="Picture 195">
          <a:extLst>
            <a:ext uri="{FF2B5EF4-FFF2-40B4-BE49-F238E27FC236}">
              <a16:creationId xmlns:a16="http://schemas.microsoft.com/office/drawing/2014/main" xmlns="" id="{00000000-0008-0000-0300-00006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8" name="Picture 129">
          <a:extLst>
            <a:ext uri="{FF2B5EF4-FFF2-40B4-BE49-F238E27FC236}">
              <a16:creationId xmlns:a16="http://schemas.microsoft.com/office/drawing/2014/main" xmlns="" id="{00000000-0008-0000-0300-00006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5999" name="Picture 195">
          <a:extLst>
            <a:ext uri="{FF2B5EF4-FFF2-40B4-BE49-F238E27FC236}">
              <a16:creationId xmlns:a16="http://schemas.microsoft.com/office/drawing/2014/main" xmlns="" id="{00000000-0008-0000-0300-00006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000" name="Picture 195">
          <a:extLst>
            <a:ext uri="{FF2B5EF4-FFF2-40B4-BE49-F238E27FC236}">
              <a16:creationId xmlns:a16="http://schemas.microsoft.com/office/drawing/2014/main" xmlns="" id="{00000000-0008-0000-0300-00007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001" name="Picture 129">
          <a:extLst>
            <a:ext uri="{FF2B5EF4-FFF2-40B4-BE49-F238E27FC236}">
              <a16:creationId xmlns:a16="http://schemas.microsoft.com/office/drawing/2014/main" xmlns="" id="{00000000-0008-0000-0300-00007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2" name="Picture 129">
          <a:extLst>
            <a:ext uri="{FF2B5EF4-FFF2-40B4-BE49-F238E27FC236}">
              <a16:creationId xmlns:a16="http://schemas.microsoft.com/office/drawing/2014/main" xmlns="" id="{00000000-0008-0000-0300-00007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3" name="Picture 195">
          <a:extLst>
            <a:ext uri="{FF2B5EF4-FFF2-40B4-BE49-F238E27FC236}">
              <a16:creationId xmlns:a16="http://schemas.microsoft.com/office/drawing/2014/main" xmlns="" id="{00000000-0008-0000-0300-00007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4" name="Picture 195">
          <a:extLst>
            <a:ext uri="{FF2B5EF4-FFF2-40B4-BE49-F238E27FC236}">
              <a16:creationId xmlns:a16="http://schemas.microsoft.com/office/drawing/2014/main" xmlns="" id="{00000000-0008-0000-0300-00007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5" name="Picture 129">
          <a:extLst>
            <a:ext uri="{FF2B5EF4-FFF2-40B4-BE49-F238E27FC236}">
              <a16:creationId xmlns:a16="http://schemas.microsoft.com/office/drawing/2014/main" xmlns="" id="{00000000-0008-0000-0300-00007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6" name="Picture 195">
          <a:extLst>
            <a:ext uri="{FF2B5EF4-FFF2-40B4-BE49-F238E27FC236}">
              <a16:creationId xmlns:a16="http://schemas.microsoft.com/office/drawing/2014/main" xmlns="" id="{00000000-0008-0000-0300-00007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7" name="Picture 195">
          <a:extLst>
            <a:ext uri="{FF2B5EF4-FFF2-40B4-BE49-F238E27FC236}">
              <a16:creationId xmlns:a16="http://schemas.microsoft.com/office/drawing/2014/main" xmlns="" id="{00000000-0008-0000-0300-00007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8" name="Picture 129">
          <a:extLst>
            <a:ext uri="{FF2B5EF4-FFF2-40B4-BE49-F238E27FC236}">
              <a16:creationId xmlns:a16="http://schemas.microsoft.com/office/drawing/2014/main" xmlns="" id="{00000000-0008-0000-0300-00007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09" name="Picture 195">
          <a:extLst>
            <a:ext uri="{FF2B5EF4-FFF2-40B4-BE49-F238E27FC236}">
              <a16:creationId xmlns:a16="http://schemas.microsoft.com/office/drawing/2014/main" xmlns="" id="{00000000-0008-0000-0300-00007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10" name="Picture 195">
          <a:extLst>
            <a:ext uri="{FF2B5EF4-FFF2-40B4-BE49-F238E27FC236}">
              <a16:creationId xmlns:a16="http://schemas.microsoft.com/office/drawing/2014/main" xmlns="" id="{00000000-0008-0000-0300-00007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11" name="Picture 129">
          <a:extLst>
            <a:ext uri="{FF2B5EF4-FFF2-40B4-BE49-F238E27FC236}">
              <a16:creationId xmlns:a16="http://schemas.microsoft.com/office/drawing/2014/main" xmlns="" id="{00000000-0008-0000-0300-00007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12" name="Picture 195">
          <a:extLst>
            <a:ext uri="{FF2B5EF4-FFF2-40B4-BE49-F238E27FC236}">
              <a16:creationId xmlns:a16="http://schemas.microsoft.com/office/drawing/2014/main" xmlns="" id="{00000000-0008-0000-0300-00007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13" name="Picture 195">
          <a:extLst>
            <a:ext uri="{FF2B5EF4-FFF2-40B4-BE49-F238E27FC236}">
              <a16:creationId xmlns:a16="http://schemas.microsoft.com/office/drawing/2014/main" xmlns="" id="{00000000-0008-0000-0300-00007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146</xdr:row>
      <xdr:rowOff>0</xdr:rowOff>
    </xdr:from>
    <xdr:ext cx="9525" cy="9525"/>
    <xdr:sp macro="" textlink="">
      <xdr:nvSpPr>
        <xdr:cNvPr id="6014" name="Picture 129">
          <a:extLst>
            <a:ext uri="{FF2B5EF4-FFF2-40B4-BE49-F238E27FC236}">
              <a16:creationId xmlns:a16="http://schemas.microsoft.com/office/drawing/2014/main" xmlns="" id="{00000000-0008-0000-0300-00007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6015" name="Picture 19">
          <a:extLst>
            <a:ext uri="{FF2B5EF4-FFF2-40B4-BE49-F238E27FC236}">
              <a16:creationId xmlns:a16="http://schemas.microsoft.com/office/drawing/2014/main" xmlns="" id="{00000000-0008-0000-0300-00007F1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166</xdr:row>
      <xdr:rowOff>0</xdr:rowOff>
    </xdr:from>
    <xdr:ext cx="9525" cy="9525"/>
    <xdr:sp macro="" textlink="">
      <xdr:nvSpPr>
        <xdr:cNvPr id="6016" name="Picture 195">
          <a:extLst>
            <a:ext uri="{FF2B5EF4-FFF2-40B4-BE49-F238E27FC236}">
              <a16:creationId xmlns:a16="http://schemas.microsoft.com/office/drawing/2014/main" xmlns="" id="{00000000-0008-0000-0300-00008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166</xdr:row>
      <xdr:rowOff>0</xdr:rowOff>
    </xdr:from>
    <xdr:ext cx="9525" cy="9525"/>
    <xdr:sp macro="" textlink="">
      <xdr:nvSpPr>
        <xdr:cNvPr id="6017" name="Picture 195">
          <a:extLst>
            <a:ext uri="{FF2B5EF4-FFF2-40B4-BE49-F238E27FC236}">
              <a16:creationId xmlns:a16="http://schemas.microsoft.com/office/drawing/2014/main" xmlns="" id="{00000000-0008-0000-0300-00008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166</xdr:row>
      <xdr:rowOff>0</xdr:rowOff>
    </xdr:from>
    <xdr:ext cx="9525" cy="9525"/>
    <xdr:sp macro="" textlink="">
      <xdr:nvSpPr>
        <xdr:cNvPr id="6018" name="Picture 129">
          <a:extLst>
            <a:ext uri="{FF2B5EF4-FFF2-40B4-BE49-F238E27FC236}">
              <a16:creationId xmlns:a16="http://schemas.microsoft.com/office/drawing/2014/main" xmlns="" id="{00000000-0008-0000-0300-00008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6019" name="Picture 195">
          <a:extLst>
            <a:ext uri="{FF2B5EF4-FFF2-40B4-BE49-F238E27FC236}">
              <a16:creationId xmlns:a16="http://schemas.microsoft.com/office/drawing/2014/main" xmlns="" id="{00000000-0008-0000-0300-00008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6020" name="Picture 195">
          <a:extLst>
            <a:ext uri="{FF2B5EF4-FFF2-40B4-BE49-F238E27FC236}">
              <a16:creationId xmlns:a16="http://schemas.microsoft.com/office/drawing/2014/main" xmlns="" id="{00000000-0008-0000-0300-00008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6021" name="Picture 129">
          <a:extLst>
            <a:ext uri="{FF2B5EF4-FFF2-40B4-BE49-F238E27FC236}">
              <a16:creationId xmlns:a16="http://schemas.microsoft.com/office/drawing/2014/main" xmlns="" id="{00000000-0008-0000-0300-00008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6022" name="Picture 195">
          <a:extLst>
            <a:ext uri="{FF2B5EF4-FFF2-40B4-BE49-F238E27FC236}">
              <a16:creationId xmlns:a16="http://schemas.microsoft.com/office/drawing/2014/main" xmlns="" id="{00000000-0008-0000-0300-00008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6023" name="Picture 195">
          <a:extLst>
            <a:ext uri="{FF2B5EF4-FFF2-40B4-BE49-F238E27FC236}">
              <a16:creationId xmlns:a16="http://schemas.microsoft.com/office/drawing/2014/main" xmlns="" id="{00000000-0008-0000-0300-00008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177</xdr:row>
      <xdr:rowOff>0</xdr:rowOff>
    </xdr:from>
    <xdr:ext cx="9525" cy="9525"/>
    <xdr:sp macro="" textlink="">
      <xdr:nvSpPr>
        <xdr:cNvPr id="6024" name="Picture 129">
          <a:extLst>
            <a:ext uri="{FF2B5EF4-FFF2-40B4-BE49-F238E27FC236}">
              <a16:creationId xmlns:a16="http://schemas.microsoft.com/office/drawing/2014/main" xmlns="" id="{00000000-0008-0000-0300-00008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6025" name="Picture 31">
          <a:extLst>
            <a:ext uri="{FF2B5EF4-FFF2-40B4-BE49-F238E27FC236}">
              <a16:creationId xmlns:a16="http://schemas.microsoft.com/office/drawing/2014/main" xmlns="" id="{00000000-0008-0000-0300-00008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9525" cy="9525"/>
    <xdr:sp macro="" textlink="">
      <xdr:nvSpPr>
        <xdr:cNvPr id="6026" name="Picture 37">
          <a:extLst>
            <a:ext uri="{FF2B5EF4-FFF2-40B4-BE49-F238E27FC236}">
              <a16:creationId xmlns:a16="http://schemas.microsoft.com/office/drawing/2014/main" xmlns="" id="{00000000-0008-0000-0300-00008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9525" cy="9525"/>
    <xdr:sp macro="" textlink="">
      <xdr:nvSpPr>
        <xdr:cNvPr id="6027" name="Picture 31">
          <a:extLst>
            <a:ext uri="{FF2B5EF4-FFF2-40B4-BE49-F238E27FC236}">
              <a16:creationId xmlns:a16="http://schemas.microsoft.com/office/drawing/2014/main" xmlns="" id="{00000000-0008-0000-0300-00008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9525" cy="9525"/>
    <xdr:sp macro="" textlink="">
      <xdr:nvSpPr>
        <xdr:cNvPr id="6028" name="Picture 37">
          <a:extLst>
            <a:ext uri="{FF2B5EF4-FFF2-40B4-BE49-F238E27FC236}">
              <a16:creationId xmlns:a16="http://schemas.microsoft.com/office/drawing/2014/main" xmlns="" id="{00000000-0008-0000-0300-00008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6029" name="Picture 31">
          <a:extLst>
            <a:ext uri="{FF2B5EF4-FFF2-40B4-BE49-F238E27FC236}">
              <a16:creationId xmlns:a16="http://schemas.microsoft.com/office/drawing/2014/main" xmlns="" id="{00000000-0008-0000-0300-00008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38</xdr:row>
      <xdr:rowOff>0</xdr:rowOff>
    </xdr:from>
    <xdr:ext cx="9525" cy="9525"/>
    <xdr:sp macro="" textlink="">
      <xdr:nvSpPr>
        <xdr:cNvPr id="6030" name="Picture 37">
          <a:extLst>
            <a:ext uri="{FF2B5EF4-FFF2-40B4-BE49-F238E27FC236}">
              <a16:creationId xmlns:a16="http://schemas.microsoft.com/office/drawing/2014/main" xmlns="" id="{00000000-0008-0000-0300-00008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</xdr:row>
      <xdr:rowOff>0</xdr:rowOff>
    </xdr:from>
    <xdr:ext cx="9525" cy="9525"/>
    <xdr:sp macro="" textlink="">
      <xdr:nvSpPr>
        <xdr:cNvPr id="6031" name="Picture 31">
          <a:extLst>
            <a:ext uri="{FF2B5EF4-FFF2-40B4-BE49-F238E27FC236}">
              <a16:creationId xmlns:a16="http://schemas.microsoft.com/office/drawing/2014/main" xmlns="" id="{00000000-0008-0000-0300-00008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</xdr:row>
      <xdr:rowOff>0</xdr:rowOff>
    </xdr:from>
    <xdr:ext cx="9525" cy="9525"/>
    <xdr:sp macro="" textlink="">
      <xdr:nvSpPr>
        <xdr:cNvPr id="6032" name="Picture 37">
          <a:extLst>
            <a:ext uri="{FF2B5EF4-FFF2-40B4-BE49-F238E27FC236}">
              <a16:creationId xmlns:a16="http://schemas.microsoft.com/office/drawing/2014/main" xmlns="" id="{00000000-0008-0000-0300-00009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</xdr:row>
      <xdr:rowOff>0</xdr:rowOff>
    </xdr:from>
    <xdr:ext cx="9525" cy="9525"/>
    <xdr:sp macro="" textlink="">
      <xdr:nvSpPr>
        <xdr:cNvPr id="6033" name="Picture 31">
          <a:extLst>
            <a:ext uri="{FF2B5EF4-FFF2-40B4-BE49-F238E27FC236}">
              <a16:creationId xmlns:a16="http://schemas.microsoft.com/office/drawing/2014/main" xmlns="" id="{00000000-0008-0000-0300-00009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</xdr:row>
      <xdr:rowOff>0</xdr:rowOff>
    </xdr:from>
    <xdr:ext cx="9525" cy="9525"/>
    <xdr:sp macro="" textlink="">
      <xdr:nvSpPr>
        <xdr:cNvPr id="6034" name="Picture 37">
          <a:extLst>
            <a:ext uri="{FF2B5EF4-FFF2-40B4-BE49-F238E27FC236}">
              <a16:creationId xmlns:a16="http://schemas.microsoft.com/office/drawing/2014/main" xmlns="" id="{00000000-0008-0000-0300-00009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41</xdr:row>
      <xdr:rowOff>0</xdr:rowOff>
    </xdr:from>
    <xdr:ext cx="9525" cy="9525"/>
    <xdr:sp macro="" textlink="">
      <xdr:nvSpPr>
        <xdr:cNvPr id="6035" name="Picture 31">
          <a:extLst>
            <a:ext uri="{FF2B5EF4-FFF2-40B4-BE49-F238E27FC236}">
              <a16:creationId xmlns:a16="http://schemas.microsoft.com/office/drawing/2014/main" xmlns="" id="{00000000-0008-0000-0300-00009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41</xdr:row>
      <xdr:rowOff>0</xdr:rowOff>
    </xdr:from>
    <xdr:ext cx="9525" cy="9525"/>
    <xdr:sp macro="" textlink="">
      <xdr:nvSpPr>
        <xdr:cNvPr id="6036" name="Picture 37">
          <a:extLst>
            <a:ext uri="{FF2B5EF4-FFF2-40B4-BE49-F238E27FC236}">
              <a16:creationId xmlns:a16="http://schemas.microsoft.com/office/drawing/2014/main" xmlns="" id="{00000000-0008-0000-0300-00009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41</xdr:row>
      <xdr:rowOff>0</xdr:rowOff>
    </xdr:from>
    <xdr:ext cx="9525" cy="9525"/>
    <xdr:sp macro="" textlink="">
      <xdr:nvSpPr>
        <xdr:cNvPr id="6037" name="Picture 31">
          <a:extLst>
            <a:ext uri="{FF2B5EF4-FFF2-40B4-BE49-F238E27FC236}">
              <a16:creationId xmlns:a16="http://schemas.microsoft.com/office/drawing/2014/main" xmlns="" id="{00000000-0008-0000-0300-00009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41</xdr:row>
      <xdr:rowOff>0</xdr:rowOff>
    </xdr:from>
    <xdr:ext cx="9525" cy="9525"/>
    <xdr:sp macro="" textlink="">
      <xdr:nvSpPr>
        <xdr:cNvPr id="6038" name="Picture 37">
          <a:extLst>
            <a:ext uri="{FF2B5EF4-FFF2-40B4-BE49-F238E27FC236}">
              <a16:creationId xmlns:a16="http://schemas.microsoft.com/office/drawing/2014/main" xmlns="" id="{00000000-0008-0000-0300-00009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39" name="Picture 129">
          <a:extLst>
            <a:ext uri="{FF2B5EF4-FFF2-40B4-BE49-F238E27FC236}">
              <a16:creationId xmlns:a16="http://schemas.microsoft.com/office/drawing/2014/main" xmlns="" id="{00000000-0008-0000-0300-000097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0" name="Picture 129">
          <a:extLst>
            <a:ext uri="{FF2B5EF4-FFF2-40B4-BE49-F238E27FC236}">
              <a16:creationId xmlns:a16="http://schemas.microsoft.com/office/drawing/2014/main" xmlns="" id="{00000000-0008-0000-0300-000098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1" name="Picture 129">
          <a:extLst>
            <a:ext uri="{FF2B5EF4-FFF2-40B4-BE49-F238E27FC236}">
              <a16:creationId xmlns:a16="http://schemas.microsoft.com/office/drawing/2014/main" xmlns="" id="{00000000-0008-0000-0300-000099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2" name="Picture 129">
          <a:extLst>
            <a:ext uri="{FF2B5EF4-FFF2-40B4-BE49-F238E27FC236}">
              <a16:creationId xmlns:a16="http://schemas.microsoft.com/office/drawing/2014/main" xmlns="" id="{00000000-0008-0000-0300-00009A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3" name="Picture 129">
          <a:extLst>
            <a:ext uri="{FF2B5EF4-FFF2-40B4-BE49-F238E27FC236}">
              <a16:creationId xmlns:a16="http://schemas.microsoft.com/office/drawing/2014/main" xmlns="" id="{00000000-0008-0000-0300-00009B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4" name="Picture 129">
          <a:extLst>
            <a:ext uri="{FF2B5EF4-FFF2-40B4-BE49-F238E27FC236}">
              <a16:creationId xmlns:a16="http://schemas.microsoft.com/office/drawing/2014/main" xmlns="" id="{00000000-0008-0000-0300-00009C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5" name="Picture 129">
          <a:extLst>
            <a:ext uri="{FF2B5EF4-FFF2-40B4-BE49-F238E27FC236}">
              <a16:creationId xmlns:a16="http://schemas.microsoft.com/office/drawing/2014/main" xmlns="" id="{00000000-0008-0000-0300-00009D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046" name="Picture 129">
          <a:extLst>
            <a:ext uri="{FF2B5EF4-FFF2-40B4-BE49-F238E27FC236}">
              <a16:creationId xmlns:a16="http://schemas.microsoft.com/office/drawing/2014/main" xmlns="" id="{00000000-0008-0000-0300-00009E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047" name="Picture 129">
          <a:extLst>
            <a:ext uri="{FF2B5EF4-FFF2-40B4-BE49-F238E27FC236}">
              <a16:creationId xmlns:a16="http://schemas.microsoft.com/office/drawing/2014/main" xmlns="" id="{00000000-0008-0000-0300-00009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048" name="Picture 195">
          <a:extLst>
            <a:ext uri="{FF2B5EF4-FFF2-40B4-BE49-F238E27FC236}">
              <a16:creationId xmlns:a16="http://schemas.microsoft.com/office/drawing/2014/main" xmlns="" id="{00000000-0008-0000-0300-0000A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49" name="Picture 201">
          <a:extLst>
            <a:ext uri="{FF2B5EF4-FFF2-40B4-BE49-F238E27FC236}">
              <a16:creationId xmlns:a16="http://schemas.microsoft.com/office/drawing/2014/main" xmlns="" id="{00000000-0008-0000-0300-0000A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0" name="Picture 207">
          <a:extLst>
            <a:ext uri="{FF2B5EF4-FFF2-40B4-BE49-F238E27FC236}">
              <a16:creationId xmlns:a16="http://schemas.microsoft.com/office/drawing/2014/main" xmlns="" id="{00000000-0008-0000-0300-0000A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1" name="Picture 211">
          <a:extLst>
            <a:ext uri="{FF2B5EF4-FFF2-40B4-BE49-F238E27FC236}">
              <a16:creationId xmlns:a16="http://schemas.microsoft.com/office/drawing/2014/main" xmlns="" id="{00000000-0008-0000-0300-0000A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052" name="Picture 195">
          <a:extLst>
            <a:ext uri="{FF2B5EF4-FFF2-40B4-BE49-F238E27FC236}">
              <a16:creationId xmlns:a16="http://schemas.microsoft.com/office/drawing/2014/main" xmlns="" id="{00000000-0008-0000-0300-0000A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3" name="Picture 201">
          <a:extLst>
            <a:ext uri="{FF2B5EF4-FFF2-40B4-BE49-F238E27FC236}">
              <a16:creationId xmlns:a16="http://schemas.microsoft.com/office/drawing/2014/main" xmlns="" id="{00000000-0008-0000-0300-0000A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4" name="Picture 207">
          <a:extLst>
            <a:ext uri="{FF2B5EF4-FFF2-40B4-BE49-F238E27FC236}">
              <a16:creationId xmlns:a16="http://schemas.microsoft.com/office/drawing/2014/main" xmlns="" id="{00000000-0008-0000-0300-0000A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5" name="Picture 211">
          <a:extLst>
            <a:ext uri="{FF2B5EF4-FFF2-40B4-BE49-F238E27FC236}">
              <a16:creationId xmlns:a16="http://schemas.microsoft.com/office/drawing/2014/main" xmlns="" id="{00000000-0008-0000-0300-0000A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6" name="Picture 201">
          <a:extLst>
            <a:ext uri="{FF2B5EF4-FFF2-40B4-BE49-F238E27FC236}">
              <a16:creationId xmlns:a16="http://schemas.microsoft.com/office/drawing/2014/main" xmlns="" id="{00000000-0008-0000-0300-0000A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7" name="Picture 207">
          <a:extLst>
            <a:ext uri="{FF2B5EF4-FFF2-40B4-BE49-F238E27FC236}">
              <a16:creationId xmlns:a16="http://schemas.microsoft.com/office/drawing/2014/main" xmlns="" id="{00000000-0008-0000-0300-0000A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8" name="Picture 211">
          <a:extLst>
            <a:ext uri="{FF2B5EF4-FFF2-40B4-BE49-F238E27FC236}">
              <a16:creationId xmlns:a16="http://schemas.microsoft.com/office/drawing/2014/main" xmlns="" id="{00000000-0008-0000-0300-0000A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59" name="Picture 201">
          <a:extLst>
            <a:ext uri="{FF2B5EF4-FFF2-40B4-BE49-F238E27FC236}">
              <a16:creationId xmlns:a16="http://schemas.microsoft.com/office/drawing/2014/main" xmlns="" id="{00000000-0008-0000-0300-0000A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0" name="Picture 207">
          <a:extLst>
            <a:ext uri="{FF2B5EF4-FFF2-40B4-BE49-F238E27FC236}">
              <a16:creationId xmlns:a16="http://schemas.microsoft.com/office/drawing/2014/main" xmlns="" id="{00000000-0008-0000-0300-0000A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1" name="Picture 211">
          <a:extLst>
            <a:ext uri="{FF2B5EF4-FFF2-40B4-BE49-F238E27FC236}">
              <a16:creationId xmlns:a16="http://schemas.microsoft.com/office/drawing/2014/main" xmlns="" id="{00000000-0008-0000-0300-0000A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2" name="Picture 201">
          <a:extLst>
            <a:ext uri="{FF2B5EF4-FFF2-40B4-BE49-F238E27FC236}">
              <a16:creationId xmlns:a16="http://schemas.microsoft.com/office/drawing/2014/main" xmlns="" id="{00000000-0008-0000-0300-0000A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3" name="Picture 207">
          <a:extLst>
            <a:ext uri="{FF2B5EF4-FFF2-40B4-BE49-F238E27FC236}">
              <a16:creationId xmlns:a16="http://schemas.microsoft.com/office/drawing/2014/main" xmlns="" id="{00000000-0008-0000-0300-0000A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4" name="Picture 211">
          <a:extLst>
            <a:ext uri="{FF2B5EF4-FFF2-40B4-BE49-F238E27FC236}">
              <a16:creationId xmlns:a16="http://schemas.microsoft.com/office/drawing/2014/main" xmlns="" id="{00000000-0008-0000-0300-0000B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5" name="Picture 201">
          <a:extLst>
            <a:ext uri="{FF2B5EF4-FFF2-40B4-BE49-F238E27FC236}">
              <a16:creationId xmlns:a16="http://schemas.microsoft.com/office/drawing/2014/main" xmlns="" id="{00000000-0008-0000-0300-0000B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6" name="Picture 207">
          <a:extLst>
            <a:ext uri="{FF2B5EF4-FFF2-40B4-BE49-F238E27FC236}">
              <a16:creationId xmlns:a16="http://schemas.microsoft.com/office/drawing/2014/main" xmlns="" id="{00000000-0008-0000-0300-0000B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7" name="Picture 211">
          <a:extLst>
            <a:ext uri="{FF2B5EF4-FFF2-40B4-BE49-F238E27FC236}">
              <a16:creationId xmlns:a16="http://schemas.microsoft.com/office/drawing/2014/main" xmlns="" id="{00000000-0008-0000-0300-0000B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8" name="Picture 201">
          <a:extLst>
            <a:ext uri="{FF2B5EF4-FFF2-40B4-BE49-F238E27FC236}">
              <a16:creationId xmlns:a16="http://schemas.microsoft.com/office/drawing/2014/main" xmlns="" id="{00000000-0008-0000-0300-0000B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69" name="Picture 207">
          <a:extLst>
            <a:ext uri="{FF2B5EF4-FFF2-40B4-BE49-F238E27FC236}">
              <a16:creationId xmlns:a16="http://schemas.microsoft.com/office/drawing/2014/main" xmlns="" id="{00000000-0008-0000-0300-0000B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0" name="Picture 211">
          <a:extLst>
            <a:ext uri="{FF2B5EF4-FFF2-40B4-BE49-F238E27FC236}">
              <a16:creationId xmlns:a16="http://schemas.microsoft.com/office/drawing/2014/main" xmlns="" id="{00000000-0008-0000-0300-0000B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1" name="Picture 201">
          <a:extLst>
            <a:ext uri="{FF2B5EF4-FFF2-40B4-BE49-F238E27FC236}">
              <a16:creationId xmlns:a16="http://schemas.microsoft.com/office/drawing/2014/main" xmlns="" id="{00000000-0008-0000-0300-0000B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2" name="Picture 207">
          <a:extLst>
            <a:ext uri="{FF2B5EF4-FFF2-40B4-BE49-F238E27FC236}">
              <a16:creationId xmlns:a16="http://schemas.microsoft.com/office/drawing/2014/main" xmlns="" id="{00000000-0008-0000-0300-0000B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3" name="Picture 211">
          <a:extLst>
            <a:ext uri="{FF2B5EF4-FFF2-40B4-BE49-F238E27FC236}">
              <a16:creationId xmlns:a16="http://schemas.microsoft.com/office/drawing/2014/main" xmlns="" id="{00000000-0008-0000-0300-0000B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4" name="Picture 201">
          <a:extLst>
            <a:ext uri="{FF2B5EF4-FFF2-40B4-BE49-F238E27FC236}">
              <a16:creationId xmlns:a16="http://schemas.microsoft.com/office/drawing/2014/main" xmlns="" id="{00000000-0008-0000-0300-0000B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5" name="Picture 207">
          <a:extLst>
            <a:ext uri="{FF2B5EF4-FFF2-40B4-BE49-F238E27FC236}">
              <a16:creationId xmlns:a16="http://schemas.microsoft.com/office/drawing/2014/main" xmlns="" id="{00000000-0008-0000-0300-0000B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6" name="Picture 211">
          <a:extLst>
            <a:ext uri="{FF2B5EF4-FFF2-40B4-BE49-F238E27FC236}">
              <a16:creationId xmlns:a16="http://schemas.microsoft.com/office/drawing/2014/main" xmlns="" id="{00000000-0008-0000-0300-0000B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7" name="Picture 201">
          <a:extLst>
            <a:ext uri="{FF2B5EF4-FFF2-40B4-BE49-F238E27FC236}">
              <a16:creationId xmlns:a16="http://schemas.microsoft.com/office/drawing/2014/main" xmlns="" id="{00000000-0008-0000-0300-0000B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8" name="Picture 207">
          <a:extLst>
            <a:ext uri="{FF2B5EF4-FFF2-40B4-BE49-F238E27FC236}">
              <a16:creationId xmlns:a16="http://schemas.microsoft.com/office/drawing/2014/main" xmlns="" id="{00000000-0008-0000-0300-0000B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79" name="Picture 211">
          <a:extLst>
            <a:ext uri="{FF2B5EF4-FFF2-40B4-BE49-F238E27FC236}">
              <a16:creationId xmlns:a16="http://schemas.microsoft.com/office/drawing/2014/main" xmlns="" id="{00000000-0008-0000-0300-0000B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0" name="Picture 201">
          <a:extLst>
            <a:ext uri="{FF2B5EF4-FFF2-40B4-BE49-F238E27FC236}">
              <a16:creationId xmlns:a16="http://schemas.microsoft.com/office/drawing/2014/main" xmlns="" id="{00000000-0008-0000-0300-0000C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1" name="Picture 207">
          <a:extLst>
            <a:ext uri="{FF2B5EF4-FFF2-40B4-BE49-F238E27FC236}">
              <a16:creationId xmlns:a16="http://schemas.microsoft.com/office/drawing/2014/main" xmlns="" id="{00000000-0008-0000-0300-0000C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2" name="Picture 211">
          <a:extLst>
            <a:ext uri="{FF2B5EF4-FFF2-40B4-BE49-F238E27FC236}">
              <a16:creationId xmlns:a16="http://schemas.microsoft.com/office/drawing/2014/main" xmlns="" id="{00000000-0008-0000-0300-0000C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3" name="Picture 201">
          <a:extLst>
            <a:ext uri="{FF2B5EF4-FFF2-40B4-BE49-F238E27FC236}">
              <a16:creationId xmlns:a16="http://schemas.microsoft.com/office/drawing/2014/main" xmlns="" id="{00000000-0008-0000-0300-0000C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4" name="Picture 207">
          <a:extLst>
            <a:ext uri="{FF2B5EF4-FFF2-40B4-BE49-F238E27FC236}">
              <a16:creationId xmlns:a16="http://schemas.microsoft.com/office/drawing/2014/main" xmlns="" id="{00000000-0008-0000-0300-0000C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5" name="Picture 211">
          <a:extLst>
            <a:ext uri="{FF2B5EF4-FFF2-40B4-BE49-F238E27FC236}">
              <a16:creationId xmlns:a16="http://schemas.microsoft.com/office/drawing/2014/main" xmlns="" id="{00000000-0008-0000-0300-0000C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6" name="Picture 201">
          <a:extLst>
            <a:ext uri="{FF2B5EF4-FFF2-40B4-BE49-F238E27FC236}">
              <a16:creationId xmlns:a16="http://schemas.microsoft.com/office/drawing/2014/main" xmlns="" id="{00000000-0008-0000-0300-0000C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7" name="Picture 207">
          <a:extLst>
            <a:ext uri="{FF2B5EF4-FFF2-40B4-BE49-F238E27FC236}">
              <a16:creationId xmlns:a16="http://schemas.microsoft.com/office/drawing/2014/main" xmlns="" id="{00000000-0008-0000-0300-0000C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8" name="Picture 211">
          <a:extLst>
            <a:ext uri="{FF2B5EF4-FFF2-40B4-BE49-F238E27FC236}">
              <a16:creationId xmlns:a16="http://schemas.microsoft.com/office/drawing/2014/main" xmlns="" id="{00000000-0008-0000-0300-0000C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89" name="Picture 201">
          <a:extLst>
            <a:ext uri="{FF2B5EF4-FFF2-40B4-BE49-F238E27FC236}">
              <a16:creationId xmlns:a16="http://schemas.microsoft.com/office/drawing/2014/main" xmlns="" id="{00000000-0008-0000-0300-0000C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0" name="Picture 207">
          <a:extLst>
            <a:ext uri="{FF2B5EF4-FFF2-40B4-BE49-F238E27FC236}">
              <a16:creationId xmlns:a16="http://schemas.microsoft.com/office/drawing/2014/main" xmlns="" id="{00000000-0008-0000-0300-0000C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1" name="Picture 211">
          <a:extLst>
            <a:ext uri="{FF2B5EF4-FFF2-40B4-BE49-F238E27FC236}">
              <a16:creationId xmlns:a16="http://schemas.microsoft.com/office/drawing/2014/main" xmlns="" id="{00000000-0008-0000-0300-0000C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2" name="Picture 201">
          <a:extLst>
            <a:ext uri="{FF2B5EF4-FFF2-40B4-BE49-F238E27FC236}">
              <a16:creationId xmlns:a16="http://schemas.microsoft.com/office/drawing/2014/main" xmlns="" id="{00000000-0008-0000-0300-0000C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3" name="Picture 207">
          <a:extLst>
            <a:ext uri="{FF2B5EF4-FFF2-40B4-BE49-F238E27FC236}">
              <a16:creationId xmlns:a16="http://schemas.microsoft.com/office/drawing/2014/main" xmlns="" id="{00000000-0008-0000-0300-0000C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4" name="Picture 211">
          <a:extLst>
            <a:ext uri="{FF2B5EF4-FFF2-40B4-BE49-F238E27FC236}">
              <a16:creationId xmlns:a16="http://schemas.microsoft.com/office/drawing/2014/main" xmlns="" id="{00000000-0008-0000-0300-0000C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5" name="Picture 201">
          <a:extLst>
            <a:ext uri="{FF2B5EF4-FFF2-40B4-BE49-F238E27FC236}">
              <a16:creationId xmlns:a16="http://schemas.microsoft.com/office/drawing/2014/main" xmlns="" id="{00000000-0008-0000-0300-0000C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6" name="Picture 207">
          <a:extLst>
            <a:ext uri="{FF2B5EF4-FFF2-40B4-BE49-F238E27FC236}">
              <a16:creationId xmlns:a16="http://schemas.microsoft.com/office/drawing/2014/main" xmlns="" id="{00000000-0008-0000-0300-0000D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7" name="Picture 211">
          <a:extLst>
            <a:ext uri="{FF2B5EF4-FFF2-40B4-BE49-F238E27FC236}">
              <a16:creationId xmlns:a16="http://schemas.microsoft.com/office/drawing/2014/main" xmlns="" id="{00000000-0008-0000-0300-0000D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8" name="Picture 201">
          <a:extLst>
            <a:ext uri="{FF2B5EF4-FFF2-40B4-BE49-F238E27FC236}">
              <a16:creationId xmlns:a16="http://schemas.microsoft.com/office/drawing/2014/main" xmlns="" id="{00000000-0008-0000-0300-0000D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099" name="Picture 207">
          <a:extLst>
            <a:ext uri="{FF2B5EF4-FFF2-40B4-BE49-F238E27FC236}">
              <a16:creationId xmlns:a16="http://schemas.microsoft.com/office/drawing/2014/main" xmlns="" id="{00000000-0008-0000-0300-0000D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0" name="Picture 211">
          <a:extLst>
            <a:ext uri="{FF2B5EF4-FFF2-40B4-BE49-F238E27FC236}">
              <a16:creationId xmlns:a16="http://schemas.microsoft.com/office/drawing/2014/main" xmlns="" id="{00000000-0008-0000-0300-0000D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1" name="Picture 201">
          <a:extLst>
            <a:ext uri="{FF2B5EF4-FFF2-40B4-BE49-F238E27FC236}">
              <a16:creationId xmlns:a16="http://schemas.microsoft.com/office/drawing/2014/main" xmlns="" id="{00000000-0008-0000-0300-0000D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2" name="Picture 207">
          <a:extLst>
            <a:ext uri="{FF2B5EF4-FFF2-40B4-BE49-F238E27FC236}">
              <a16:creationId xmlns:a16="http://schemas.microsoft.com/office/drawing/2014/main" xmlns="" id="{00000000-0008-0000-0300-0000D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3" name="Picture 211">
          <a:extLst>
            <a:ext uri="{FF2B5EF4-FFF2-40B4-BE49-F238E27FC236}">
              <a16:creationId xmlns:a16="http://schemas.microsoft.com/office/drawing/2014/main" xmlns="" id="{00000000-0008-0000-0300-0000D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4" name="Picture 211">
          <a:extLst>
            <a:ext uri="{FF2B5EF4-FFF2-40B4-BE49-F238E27FC236}">
              <a16:creationId xmlns:a16="http://schemas.microsoft.com/office/drawing/2014/main" xmlns="" id="{00000000-0008-0000-0300-0000D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5" name="Picture 201">
          <a:extLst>
            <a:ext uri="{FF2B5EF4-FFF2-40B4-BE49-F238E27FC236}">
              <a16:creationId xmlns:a16="http://schemas.microsoft.com/office/drawing/2014/main" xmlns="" id="{00000000-0008-0000-0300-0000D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6" name="Picture 207">
          <a:extLst>
            <a:ext uri="{FF2B5EF4-FFF2-40B4-BE49-F238E27FC236}">
              <a16:creationId xmlns:a16="http://schemas.microsoft.com/office/drawing/2014/main" xmlns="" id="{00000000-0008-0000-0300-0000D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7" name="Picture 211">
          <a:extLst>
            <a:ext uri="{FF2B5EF4-FFF2-40B4-BE49-F238E27FC236}">
              <a16:creationId xmlns:a16="http://schemas.microsoft.com/office/drawing/2014/main" xmlns="" id="{00000000-0008-0000-0300-0000D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8" name="Picture 201">
          <a:extLst>
            <a:ext uri="{FF2B5EF4-FFF2-40B4-BE49-F238E27FC236}">
              <a16:creationId xmlns:a16="http://schemas.microsoft.com/office/drawing/2014/main" xmlns="" id="{00000000-0008-0000-0300-0000D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09" name="Picture 207">
          <a:extLst>
            <a:ext uri="{FF2B5EF4-FFF2-40B4-BE49-F238E27FC236}">
              <a16:creationId xmlns:a16="http://schemas.microsoft.com/office/drawing/2014/main" xmlns="" id="{00000000-0008-0000-0300-0000D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0" name="Picture 211">
          <a:extLst>
            <a:ext uri="{FF2B5EF4-FFF2-40B4-BE49-F238E27FC236}">
              <a16:creationId xmlns:a16="http://schemas.microsoft.com/office/drawing/2014/main" xmlns="" id="{00000000-0008-0000-0300-0000D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1" name="Picture 201">
          <a:extLst>
            <a:ext uri="{FF2B5EF4-FFF2-40B4-BE49-F238E27FC236}">
              <a16:creationId xmlns:a16="http://schemas.microsoft.com/office/drawing/2014/main" xmlns="" id="{00000000-0008-0000-0300-0000D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2" name="Picture 207">
          <a:extLst>
            <a:ext uri="{FF2B5EF4-FFF2-40B4-BE49-F238E27FC236}">
              <a16:creationId xmlns:a16="http://schemas.microsoft.com/office/drawing/2014/main" xmlns="" id="{00000000-0008-0000-0300-0000E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3" name="Picture 211">
          <a:extLst>
            <a:ext uri="{FF2B5EF4-FFF2-40B4-BE49-F238E27FC236}">
              <a16:creationId xmlns:a16="http://schemas.microsoft.com/office/drawing/2014/main" xmlns="" id="{00000000-0008-0000-0300-0000E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4" name="Picture 201">
          <a:extLst>
            <a:ext uri="{FF2B5EF4-FFF2-40B4-BE49-F238E27FC236}">
              <a16:creationId xmlns:a16="http://schemas.microsoft.com/office/drawing/2014/main" xmlns="" id="{00000000-0008-0000-0300-0000E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5" name="Picture 207">
          <a:extLst>
            <a:ext uri="{FF2B5EF4-FFF2-40B4-BE49-F238E27FC236}">
              <a16:creationId xmlns:a16="http://schemas.microsoft.com/office/drawing/2014/main" xmlns="" id="{00000000-0008-0000-0300-0000E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6" name="Picture 211">
          <a:extLst>
            <a:ext uri="{FF2B5EF4-FFF2-40B4-BE49-F238E27FC236}">
              <a16:creationId xmlns:a16="http://schemas.microsoft.com/office/drawing/2014/main" xmlns="" id="{00000000-0008-0000-0300-0000E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7" name="Picture 201">
          <a:extLst>
            <a:ext uri="{FF2B5EF4-FFF2-40B4-BE49-F238E27FC236}">
              <a16:creationId xmlns:a16="http://schemas.microsoft.com/office/drawing/2014/main" xmlns="" id="{00000000-0008-0000-0300-0000E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8" name="Picture 207">
          <a:extLst>
            <a:ext uri="{FF2B5EF4-FFF2-40B4-BE49-F238E27FC236}">
              <a16:creationId xmlns:a16="http://schemas.microsoft.com/office/drawing/2014/main" xmlns="" id="{00000000-0008-0000-0300-0000E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19" name="Picture 211">
          <a:extLst>
            <a:ext uri="{FF2B5EF4-FFF2-40B4-BE49-F238E27FC236}">
              <a16:creationId xmlns:a16="http://schemas.microsoft.com/office/drawing/2014/main" xmlns="" id="{00000000-0008-0000-0300-0000E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0" name="Picture 201">
          <a:extLst>
            <a:ext uri="{FF2B5EF4-FFF2-40B4-BE49-F238E27FC236}">
              <a16:creationId xmlns:a16="http://schemas.microsoft.com/office/drawing/2014/main" xmlns="" id="{00000000-0008-0000-0300-0000E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1" name="Picture 207">
          <a:extLst>
            <a:ext uri="{FF2B5EF4-FFF2-40B4-BE49-F238E27FC236}">
              <a16:creationId xmlns:a16="http://schemas.microsoft.com/office/drawing/2014/main" xmlns="" id="{00000000-0008-0000-0300-0000E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2" name="Picture 211">
          <a:extLst>
            <a:ext uri="{FF2B5EF4-FFF2-40B4-BE49-F238E27FC236}">
              <a16:creationId xmlns:a16="http://schemas.microsoft.com/office/drawing/2014/main" xmlns="" id="{00000000-0008-0000-0300-0000E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3" name="Picture 201">
          <a:extLst>
            <a:ext uri="{FF2B5EF4-FFF2-40B4-BE49-F238E27FC236}">
              <a16:creationId xmlns:a16="http://schemas.microsoft.com/office/drawing/2014/main" xmlns="" id="{00000000-0008-0000-0300-0000E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4" name="Picture 207">
          <a:extLst>
            <a:ext uri="{FF2B5EF4-FFF2-40B4-BE49-F238E27FC236}">
              <a16:creationId xmlns:a16="http://schemas.microsoft.com/office/drawing/2014/main" xmlns="" id="{00000000-0008-0000-0300-0000E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5" name="Picture 211">
          <a:extLst>
            <a:ext uri="{FF2B5EF4-FFF2-40B4-BE49-F238E27FC236}">
              <a16:creationId xmlns:a16="http://schemas.microsoft.com/office/drawing/2014/main" xmlns="" id="{00000000-0008-0000-0300-0000E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6" name="Picture 201">
          <a:extLst>
            <a:ext uri="{FF2B5EF4-FFF2-40B4-BE49-F238E27FC236}">
              <a16:creationId xmlns:a16="http://schemas.microsoft.com/office/drawing/2014/main" xmlns="" id="{00000000-0008-0000-0300-0000E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7" name="Picture 207">
          <a:extLst>
            <a:ext uri="{FF2B5EF4-FFF2-40B4-BE49-F238E27FC236}">
              <a16:creationId xmlns:a16="http://schemas.microsoft.com/office/drawing/2014/main" xmlns="" id="{00000000-0008-0000-0300-0000E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8" name="Picture 211">
          <a:extLst>
            <a:ext uri="{FF2B5EF4-FFF2-40B4-BE49-F238E27FC236}">
              <a16:creationId xmlns:a16="http://schemas.microsoft.com/office/drawing/2014/main" xmlns="" id="{00000000-0008-0000-0300-0000F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29" name="Picture 201">
          <a:extLst>
            <a:ext uri="{FF2B5EF4-FFF2-40B4-BE49-F238E27FC236}">
              <a16:creationId xmlns:a16="http://schemas.microsoft.com/office/drawing/2014/main" xmlns="" id="{00000000-0008-0000-0300-0000F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0" name="Picture 207">
          <a:extLst>
            <a:ext uri="{FF2B5EF4-FFF2-40B4-BE49-F238E27FC236}">
              <a16:creationId xmlns:a16="http://schemas.microsoft.com/office/drawing/2014/main" xmlns="" id="{00000000-0008-0000-0300-0000F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1" name="Picture 211">
          <a:extLst>
            <a:ext uri="{FF2B5EF4-FFF2-40B4-BE49-F238E27FC236}">
              <a16:creationId xmlns:a16="http://schemas.microsoft.com/office/drawing/2014/main" xmlns="" id="{00000000-0008-0000-0300-0000F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2" name="Picture 201">
          <a:extLst>
            <a:ext uri="{FF2B5EF4-FFF2-40B4-BE49-F238E27FC236}">
              <a16:creationId xmlns:a16="http://schemas.microsoft.com/office/drawing/2014/main" xmlns="" id="{00000000-0008-0000-0300-0000F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3" name="Picture 207">
          <a:extLst>
            <a:ext uri="{FF2B5EF4-FFF2-40B4-BE49-F238E27FC236}">
              <a16:creationId xmlns:a16="http://schemas.microsoft.com/office/drawing/2014/main" xmlns="" id="{00000000-0008-0000-0300-0000F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4" name="Picture 211">
          <a:extLst>
            <a:ext uri="{FF2B5EF4-FFF2-40B4-BE49-F238E27FC236}">
              <a16:creationId xmlns:a16="http://schemas.microsoft.com/office/drawing/2014/main" xmlns="" id="{00000000-0008-0000-0300-0000F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5" name="Picture 201">
          <a:extLst>
            <a:ext uri="{FF2B5EF4-FFF2-40B4-BE49-F238E27FC236}">
              <a16:creationId xmlns:a16="http://schemas.microsoft.com/office/drawing/2014/main" xmlns="" id="{00000000-0008-0000-0300-0000F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6" name="Picture 207">
          <a:extLst>
            <a:ext uri="{FF2B5EF4-FFF2-40B4-BE49-F238E27FC236}">
              <a16:creationId xmlns:a16="http://schemas.microsoft.com/office/drawing/2014/main" xmlns="" id="{00000000-0008-0000-0300-0000F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7" name="Picture 211">
          <a:extLst>
            <a:ext uri="{FF2B5EF4-FFF2-40B4-BE49-F238E27FC236}">
              <a16:creationId xmlns:a16="http://schemas.microsoft.com/office/drawing/2014/main" xmlns="" id="{00000000-0008-0000-0300-0000F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8" name="Picture 201">
          <a:extLst>
            <a:ext uri="{FF2B5EF4-FFF2-40B4-BE49-F238E27FC236}">
              <a16:creationId xmlns:a16="http://schemas.microsoft.com/office/drawing/2014/main" xmlns="" id="{00000000-0008-0000-0300-0000F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39" name="Picture 207">
          <a:extLst>
            <a:ext uri="{FF2B5EF4-FFF2-40B4-BE49-F238E27FC236}">
              <a16:creationId xmlns:a16="http://schemas.microsoft.com/office/drawing/2014/main" xmlns="" id="{00000000-0008-0000-0300-0000F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0" name="Picture 211">
          <a:extLst>
            <a:ext uri="{FF2B5EF4-FFF2-40B4-BE49-F238E27FC236}">
              <a16:creationId xmlns:a16="http://schemas.microsoft.com/office/drawing/2014/main" xmlns="" id="{00000000-0008-0000-0300-0000F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1" name="Picture 201">
          <a:extLst>
            <a:ext uri="{FF2B5EF4-FFF2-40B4-BE49-F238E27FC236}">
              <a16:creationId xmlns:a16="http://schemas.microsoft.com/office/drawing/2014/main" xmlns="" id="{00000000-0008-0000-0300-0000F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2" name="Picture 207">
          <a:extLst>
            <a:ext uri="{FF2B5EF4-FFF2-40B4-BE49-F238E27FC236}">
              <a16:creationId xmlns:a16="http://schemas.microsoft.com/office/drawing/2014/main" xmlns="" id="{00000000-0008-0000-0300-0000F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3" name="Picture 211">
          <a:extLst>
            <a:ext uri="{FF2B5EF4-FFF2-40B4-BE49-F238E27FC236}">
              <a16:creationId xmlns:a16="http://schemas.microsoft.com/office/drawing/2014/main" xmlns="" id="{00000000-0008-0000-0300-0000F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4" name="Picture 201">
          <a:extLst>
            <a:ext uri="{FF2B5EF4-FFF2-40B4-BE49-F238E27FC236}">
              <a16:creationId xmlns:a16="http://schemas.microsoft.com/office/drawing/2014/main" xmlns="" id="{00000000-0008-0000-0300-00000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5" name="Picture 207">
          <a:extLst>
            <a:ext uri="{FF2B5EF4-FFF2-40B4-BE49-F238E27FC236}">
              <a16:creationId xmlns:a16="http://schemas.microsoft.com/office/drawing/2014/main" xmlns="" id="{00000000-0008-0000-0300-00000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6" name="Picture 211">
          <a:extLst>
            <a:ext uri="{FF2B5EF4-FFF2-40B4-BE49-F238E27FC236}">
              <a16:creationId xmlns:a16="http://schemas.microsoft.com/office/drawing/2014/main" xmlns="" id="{00000000-0008-0000-0300-00000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7" name="Picture 201">
          <a:extLst>
            <a:ext uri="{FF2B5EF4-FFF2-40B4-BE49-F238E27FC236}">
              <a16:creationId xmlns:a16="http://schemas.microsoft.com/office/drawing/2014/main" xmlns="" id="{00000000-0008-0000-0300-00000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8" name="Picture 207">
          <a:extLst>
            <a:ext uri="{FF2B5EF4-FFF2-40B4-BE49-F238E27FC236}">
              <a16:creationId xmlns:a16="http://schemas.microsoft.com/office/drawing/2014/main" xmlns="" id="{00000000-0008-0000-0300-00000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49" name="Picture 211">
          <a:extLst>
            <a:ext uri="{FF2B5EF4-FFF2-40B4-BE49-F238E27FC236}">
              <a16:creationId xmlns:a16="http://schemas.microsoft.com/office/drawing/2014/main" xmlns="" id="{00000000-0008-0000-0300-00000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0" name="Picture 201">
          <a:extLst>
            <a:ext uri="{FF2B5EF4-FFF2-40B4-BE49-F238E27FC236}">
              <a16:creationId xmlns:a16="http://schemas.microsoft.com/office/drawing/2014/main" xmlns="" id="{00000000-0008-0000-0300-00000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1" name="Picture 207">
          <a:extLst>
            <a:ext uri="{FF2B5EF4-FFF2-40B4-BE49-F238E27FC236}">
              <a16:creationId xmlns:a16="http://schemas.microsoft.com/office/drawing/2014/main" xmlns="" id="{00000000-0008-0000-0300-00000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2" name="Picture 211">
          <a:extLst>
            <a:ext uri="{FF2B5EF4-FFF2-40B4-BE49-F238E27FC236}">
              <a16:creationId xmlns:a16="http://schemas.microsoft.com/office/drawing/2014/main" xmlns="" id="{00000000-0008-0000-0300-00000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3" name="Picture 201">
          <a:extLst>
            <a:ext uri="{FF2B5EF4-FFF2-40B4-BE49-F238E27FC236}">
              <a16:creationId xmlns:a16="http://schemas.microsoft.com/office/drawing/2014/main" xmlns="" id="{00000000-0008-0000-0300-00000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4" name="Picture 207">
          <a:extLst>
            <a:ext uri="{FF2B5EF4-FFF2-40B4-BE49-F238E27FC236}">
              <a16:creationId xmlns:a16="http://schemas.microsoft.com/office/drawing/2014/main" xmlns="" id="{00000000-0008-0000-0300-00000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5" name="Picture 211">
          <a:extLst>
            <a:ext uri="{FF2B5EF4-FFF2-40B4-BE49-F238E27FC236}">
              <a16:creationId xmlns:a16="http://schemas.microsoft.com/office/drawing/2014/main" xmlns="" id="{00000000-0008-0000-0300-00000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6" name="Picture 201">
          <a:extLst>
            <a:ext uri="{FF2B5EF4-FFF2-40B4-BE49-F238E27FC236}">
              <a16:creationId xmlns:a16="http://schemas.microsoft.com/office/drawing/2014/main" xmlns="" id="{00000000-0008-0000-0300-00000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7" name="Picture 207">
          <a:extLst>
            <a:ext uri="{FF2B5EF4-FFF2-40B4-BE49-F238E27FC236}">
              <a16:creationId xmlns:a16="http://schemas.microsoft.com/office/drawing/2014/main" xmlns="" id="{00000000-0008-0000-0300-00000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8" name="Picture 211">
          <a:extLst>
            <a:ext uri="{FF2B5EF4-FFF2-40B4-BE49-F238E27FC236}">
              <a16:creationId xmlns:a16="http://schemas.microsoft.com/office/drawing/2014/main" xmlns="" id="{00000000-0008-0000-0300-00000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59" name="Picture 201">
          <a:extLst>
            <a:ext uri="{FF2B5EF4-FFF2-40B4-BE49-F238E27FC236}">
              <a16:creationId xmlns:a16="http://schemas.microsoft.com/office/drawing/2014/main" xmlns="" id="{00000000-0008-0000-0300-00000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0" name="Picture 207">
          <a:extLst>
            <a:ext uri="{FF2B5EF4-FFF2-40B4-BE49-F238E27FC236}">
              <a16:creationId xmlns:a16="http://schemas.microsoft.com/office/drawing/2014/main" xmlns="" id="{00000000-0008-0000-0300-00001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1" name="Picture 211">
          <a:extLst>
            <a:ext uri="{FF2B5EF4-FFF2-40B4-BE49-F238E27FC236}">
              <a16:creationId xmlns:a16="http://schemas.microsoft.com/office/drawing/2014/main" xmlns="" id="{00000000-0008-0000-0300-00001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2" name="Picture 201">
          <a:extLst>
            <a:ext uri="{FF2B5EF4-FFF2-40B4-BE49-F238E27FC236}">
              <a16:creationId xmlns:a16="http://schemas.microsoft.com/office/drawing/2014/main" xmlns="" id="{00000000-0008-0000-0300-00001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3" name="Picture 207">
          <a:extLst>
            <a:ext uri="{FF2B5EF4-FFF2-40B4-BE49-F238E27FC236}">
              <a16:creationId xmlns:a16="http://schemas.microsoft.com/office/drawing/2014/main" xmlns="" id="{00000000-0008-0000-0300-00001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4" name="Picture 211">
          <a:extLst>
            <a:ext uri="{FF2B5EF4-FFF2-40B4-BE49-F238E27FC236}">
              <a16:creationId xmlns:a16="http://schemas.microsoft.com/office/drawing/2014/main" xmlns="" id="{00000000-0008-0000-0300-00001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5" name="Picture 201">
          <a:extLst>
            <a:ext uri="{FF2B5EF4-FFF2-40B4-BE49-F238E27FC236}">
              <a16:creationId xmlns:a16="http://schemas.microsoft.com/office/drawing/2014/main" xmlns="" id="{00000000-0008-0000-0300-00001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6" name="Picture 207">
          <a:extLst>
            <a:ext uri="{FF2B5EF4-FFF2-40B4-BE49-F238E27FC236}">
              <a16:creationId xmlns:a16="http://schemas.microsoft.com/office/drawing/2014/main" xmlns="" id="{00000000-0008-0000-0300-00001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7" name="Picture 211">
          <a:extLst>
            <a:ext uri="{FF2B5EF4-FFF2-40B4-BE49-F238E27FC236}">
              <a16:creationId xmlns:a16="http://schemas.microsoft.com/office/drawing/2014/main" xmlns="" id="{00000000-0008-0000-0300-00001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8" name="Picture 201">
          <a:extLst>
            <a:ext uri="{FF2B5EF4-FFF2-40B4-BE49-F238E27FC236}">
              <a16:creationId xmlns:a16="http://schemas.microsoft.com/office/drawing/2014/main" xmlns="" id="{00000000-0008-0000-0300-00001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69" name="Picture 207">
          <a:extLst>
            <a:ext uri="{FF2B5EF4-FFF2-40B4-BE49-F238E27FC236}">
              <a16:creationId xmlns:a16="http://schemas.microsoft.com/office/drawing/2014/main" xmlns="" id="{00000000-0008-0000-0300-00001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0" name="Picture 211">
          <a:extLst>
            <a:ext uri="{FF2B5EF4-FFF2-40B4-BE49-F238E27FC236}">
              <a16:creationId xmlns:a16="http://schemas.microsoft.com/office/drawing/2014/main" xmlns="" id="{00000000-0008-0000-0300-00001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1" name="Picture 201">
          <a:extLst>
            <a:ext uri="{FF2B5EF4-FFF2-40B4-BE49-F238E27FC236}">
              <a16:creationId xmlns:a16="http://schemas.microsoft.com/office/drawing/2014/main" xmlns="" id="{00000000-0008-0000-0300-00001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2" name="Picture 207">
          <a:extLst>
            <a:ext uri="{FF2B5EF4-FFF2-40B4-BE49-F238E27FC236}">
              <a16:creationId xmlns:a16="http://schemas.microsoft.com/office/drawing/2014/main" xmlns="" id="{00000000-0008-0000-0300-00001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3" name="Picture 211">
          <a:extLst>
            <a:ext uri="{FF2B5EF4-FFF2-40B4-BE49-F238E27FC236}">
              <a16:creationId xmlns:a16="http://schemas.microsoft.com/office/drawing/2014/main" xmlns="" id="{00000000-0008-0000-0300-00001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4" name="Picture 201">
          <a:extLst>
            <a:ext uri="{FF2B5EF4-FFF2-40B4-BE49-F238E27FC236}">
              <a16:creationId xmlns:a16="http://schemas.microsoft.com/office/drawing/2014/main" xmlns="" id="{00000000-0008-0000-0300-00001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5" name="Picture 207">
          <a:extLst>
            <a:ext uri="{FF2B5EF4-FFF2-40B4-BE49-F238E27FC236}">
              <a16:creationId xmlns:a16="http://schemas.microsoft.com/office/drawing/2014/main" xmlns="" id="{00000000-0008-0000-0300-00001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6" name="Picture 211">
          <a:extLst>
            <a:ext uri="{FF2B5EF4-FFF2-40B4-BE49-F238E27FC236}">
              <a16:creationId xmlns:a16="http://schemas.microsoft.com/office/drawing/2014/main" xmlns="" id="{00000000-0008-0000-0300-00002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7" name="Picture 201">
          <a:extLst>
            <a:ext uri="{FF2B5EF4-FFF2-40B4-BE49-F238E27FC236}">
              <a16:creationId xmlns:a16="http://schemas.microsoft.com/office/drawing/2014/main" xmlns="" id="{00000000-0008-0000-0300-00002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8" name="Picture 207">
          <a:extLst>
            <a:ext uri="{FF2B5EF4-FFF2-40B4-BE49-F238E27FC236}">
              <a16:creationId xmlns:a16="http://schemas.microsoft.com/office/drawing/2014/main" xmlns="" id="{00000000-0008-0000-0300-00002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79" name="Picture 211">
          <a:extLst>
            <a:ext uri="{FF2B5EF4-FFF2-40B4-BE49-F238E27FC236}">
              <a16:creationId xmlns:a16="http://schemas.microsoft.com/office/drawing/2014/main" xmlns="" id="{00000000-0008-0000-0300-00002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0" name="Picture 201">
          <a:extLst>
            <a:ext uri="{FF2B5EF4-FFF2-40B4-BE49-F238E27FC236}">
              <a16:creationId xmlns:a16="http://schemas.microsoft.com/office/drawing/2014/main" xmlns="" id="{00000000-0008-0000-0300-00002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1" name="Picture 207">
          <a:extLst>
            <a:ext uri="{FF2B5EF4-FFF2-40B4-BE49-F238E27FC236}">
              <a16:creationId xmlns:a16="http://schemas.microsoft.com/office/drawing/2014/main" xmlns="" id="{00000000-0008-0000-0300-00002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2" name="Picture 211">
          <a:extLst>
            <a:ext uri="{FF2B5EF4-FFF2-40B4-BE49-F238E27FC236}">
              <a16:creationId xmlns:a16="http://schemas.microsoft.com/office/drawing/2014/main" xmlns="" id="{00000000-0008-0000-0300-00002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3" name="Picture 201">
          <a:extLst>
            <a:ext uri="{FF2B5EF4-FFF2-40B4-BE49-F238E27FC236}">
              <a16:creationId xmlns:a16="http://schemas.microsoft.com/office/drawing/2014/main" xmlns="" id="{00000000-0008-0000-0300-00002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4" name="Picture 207">
          <a:extLst>
            <a:ext uri="{FF2B5EF4-FFF2-40B4-BE49-F238E27FC236}">
              <a16:creationId xmlns:a16="http://schemas.microsoft.com/office/drawing/2014/main" xmlns="" id="{00000000-0008-0000-0300-00002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5" name="Picture 211">
          <a:extLst>
            <a:ext uri="{FF2B5EF4-FFF2-40B4-BE49-F238E27FC236}">
              <a16:creationId xmlns:a16="http://schemas.microsoft.com/office/drawing/2014/main" xmlns="" id="{00000000-0008-0000-0300-00002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6" name="Picture 201">
          <a:extLst>
            <a:ext uri="{FF2B5EF4-FFF2-40B4-BE49-F238E27FC236}">
              <a16:creationId xmlns:a16="http://schemas.microsoft.com/office/drawing/2014/main" xmlns="" id="{00000000-0008-0000-0300-00002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7" name="Picture 207">
          <a:extLst>
            <a:ext uri="{FF2B5EF4-FFF2-40B4-BE49-F238E27FC236}">
              <a16:creationId xmlns:a16="http://schemas.microsoft.com/office/drawing/2014/main" xmlns="" id="{00000000-0008-0000-0300-00002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8" name="Picture 211">
          <a:extLst>
            <a:ext uri="{FF2B5EF4-FFF2-40B4-BE49-F238E27FC236}">
              <a16:creationId xmlns:a16="http://schemas.microsoft.com/office/drawing/2014/main" xmlns="" id="{00000000-0008-0000-0300-00002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89" name="Picture 201">
          <a:extLst>
            <a:ext uri="{FF2B5EF4-FFF2-40B4-BE49-F238E27FC236}">
              <a16:creationId xmlns:a16="http://schemas.microsoft.com/office/drawing/2014/main" xmlns="" id="{00000000-0008-0000-0300-00002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90" name="Picture 207">
          <a:extLst>
            <a:ext uri="{FF2B5EF4-FFF2-40B4-BE49-F238E27FC236}">
              <a16:creationId xmlns:a16="http://schemas.microsoft.com/office/drawing/2014/main" xmlns="" id="{00000000-0008-0000-0300-00002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91" name="Picture 211">
          <a:extLst>
            <a:ext uri="{FF2B5EF4-FFF2-40B4-BE49-F238E27FC236}">
              <a16:creationId xmlns:a16="http://schemas.microsoft.com/office/drawing/2014/main" xmlns="" id="{00000000-0008-0000-0300-00002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192" name="Picture 201">
          <a:extLst>
            <a:ext uri="{FF2B5EF4-FFF2-40B4-BE49-F238E27FC236}">
              <a16:creationId xmlns:a16="http://schemas.microsoft.com/office/drawing/2014/main" xmlns="" id="{00000000-0008-0000-0300-00003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193" name="Picture 129">
          <a:extLst>
            <a:ext uri="{FF2B5EF4-FFF2-40B4-BE49-F238E27FC236}">
              <a16:creationId xmlns:a16="http://schemas.microsoft.com/office/drawing/2014/main" xmlns="" id="{00000000-0008-0000-0300-000031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194" name="Picture 129">
          <a:extLst>
            <a:ext uri="{FF2B5EF4-FFF2-40B4-BE49-F238E27FC236}">
              <a16:creationId xmlns:a16="http://schemas.microsoft.com/office/drawing/2014/main" xmlns="" id="{00000000-0008-0000-0300-000032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195" name="Picture 129">
          <a:extLst>
            <a:ext uri="{FF2B5EF4-FFF2-40B4-BE49-F238E27FC236}">
              <a16:creationId xmlns:a16="http://schemas.microsoft.com/office/drawing/2014/main" xmlns="" id="{00000000-0008-0000-0300-000033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196" name="Picture 129">
          <a:extLst>
            <a:ext uri="{FF2B5EF4-FFF2-40B4-BE49-F238E27FC236}">
              <a16:creationId xmlns:a16="http://schemas.microsoft.com/office/drawing/2014/main" xmlns="" id="{00000000-0008-0000-0300-000034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197" name="Picture 129">
          <a:extLst>
            <a:ext uri="{FF2B5EF4-FFF2-40B4-BE49-F238E27FC236}">
              <a16:creationId xmlns:a16="http://schemas.microsoft.com/office/drawing/2014/main" xmlns="" id="{00000000-0008-0000-0300-000035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166</xdr:row>
      <xdr:rowOff>0</xdr:rowOff>
    </xdr:from>
    <xdr:ext cx="9525" cy="9525"/>
    <xdr:sp macro="" textlink="">
      <xdr:nvSpPr>
        <xdr:cNvPr id="6198" name="Picture 195">
          <a:extLst>
            <a:ext uri="{FF2B5EF4-FFF2-40B4-BE49-F238E27FC236}">
              <a16:creationId xmlns:a16="http://schemas.microsoft.com/office/drawing/2014/main" xmlns="" id="{00000000-0008-0000-0300-000036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166</xdr:row>
      <xdr:rowOff>0</xdr:rowOff>
    </xdr:from>
    <xdr:ext cx="9525" cy="9525"/>
    <xdr:sp macro="" textlink="">
      <xdr:nvSpPr>
        <xdr:cNvPr id="6199" name="Picture 195">
          <a:extLst>
            <a:ext uri="{FF2B5EF4-FFF2-40B4-BE49-F238E27FC236}">
              <a16:creationId xmlns:a16="http://schemas.microsoft.com/office/drawing/2014/main" xmlns="" id="{00000000-0008-0000-0300-000037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166</xdr:row>
      <xdr:rowOff>0</xdr:rowOff>
    </xdr:from>
    <xdr:ext cx="9525" cy="9525"/>
    <xdr:sp macro="" textlink="">
      <xdr:nvSpPr>
        <xdr:cNvPr id="6200" name="Picture 129">
          <a:extLst>
            <a:ext uri="{FF2B5EF4-FFF2-40B4-BE49-F238E27FC236}">
              <a16:creationId xmlns:a16="http://schemas.microsoft.com/office/drawing/2014/main" xmlns="" id="{00000000-0008-0000-0300-000038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201" name="Picture 129">
          <a:extLst>
            <a:ext uri="{FF2B5EF4-FFF2-40B4-BE49-F238E27FC236}">
              <a16:creationId xmlns:a16="http://schemas.microsoft.com/office/drawing/2014/main" xmlns="" id="{00000000-0008-0000-0300-000039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202" name="Picture 129">
          <a:extLst>
            <a:ext uri="{FF2B5EF4-FFF2-40B4-BE49-F238E27FC236}">
              <a16:creationId xmlns:a16="http://schemas.microsoft.com/office/drawing/2014/main" xmlns="" id="{00000000-0008-0000-0300-00003A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203" name="Picture 129">
          <a:extLst>
            <a:ext uri="{FF2B5EF4-FFF2-40B4-BE49-F238E27FC236}">
              <a16:creationId xmlns:a16="http://schemas.microsoft.com/office/drawing/2014/main" xmlns="" id="{00000000-0008-0000-0300-00003B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204" name="Picture 129">
          <a:extLst>
            <a:ext uri="{FF2B5EF4-FFF2-40B4-BE49-F238E27FC236}">
              <a16:creationId xmlns:a16="http://schemas.microsoft.com/office/drawing/2014/main" xmlns="" id="{00000000-0008-0000-0300-00003C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205" name="Picture 129">
          <a:extLst>
            <a:ext uri="{FF2B5EF4-FFF2-40B4-BE49-F238E27FC236}">
              <a16:creationId xmlns:a16="http://schemas.microsoft.com/office/drawing/2014/main" xmlns="" id="{00000000-0008-0000-0300-00003D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146</xdr:row>
      <xdr:rowOff>0</xdr:rowOff>
    </xdr:from>
    <xdr:ext cx="9525" cy="9525"/>
    <xdr:sp macro="" textlink="">
      <xdr:nvSpPr>
        <xdr:cNvPr id="6206" name="Picture 129">
          <a:extLst>
            <a:ext uri="{FF2B5EF4-FFF2-40B4-BE49-F238E27FC236}">
              <a16:creationId xmlns:a16="http://schemas.microsoft.com/office/drawing/2014/main" xmlns="" id="{00000000-0008-0000-0300-00003E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</xdr:row>
      <xdr:rowOff>0</xdr:rowOff>
    </xdr:from>
    <xdr:ext cx="9525" cy="9525"/>
    <xdr:sp macro="" textlink="">
      <xdr:nvSpPr>
        <xdr:cNvPr id="6211" name="Picture 31">
          <a:extLst>
            <a:ext uri="{FF2B5EF4-FFF2-40B4-BE49-F238E27FC236}">
              <a16:creationId xmlns:a16="http://schemas.microsoft.com/office/drawing/2014/main" xmlns="" id="{00000000-0008-0000-0300-000043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</xdr:row>
      <xdr:rowOff>0</xdr:rowOff>
    </xdr:from>
    <xdr:ext cx="9525" cy="9525"/>
    <xdr:sp macro="" textlink="">
      <xdr:nvSpPr>
        <xdr:cNvPr id="6212" name="Picture 37">
          <a:extLst>
            <a:ext uri="{FF2B5EF4-FFF2-40B4-BE49-F238E27FC236}">
              <a16:creationId xmlns:a16="http://schemas.microsoft.com/office/drawing/2014/main" xmlns="" id="{00000000-0008-0000-0300-000044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167</xdr:row>
      <xdr:rowOff>0</xdr:rowOff>
    </xdr:from>
    <xdr:ext cx="9525" cy="9525"/>
    <xdr:sp macro="" textlink="">
      <xdr:nvSpPr>
        <xdr:cNvPr id="6213" name="Picture 195">
          <a:extLst>
            <a:ext uri="{FF2B5EF4-FFF2-40B4-BE49-F238E27FC236}">
              <a16:creationId xmlns:a16="http://schemas.microsoft.com/office/drawing/2014/main" xmlns="" id="{00000000-0008-0000-0300-000045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167</xdr:row>
      <xdr:rowOff>0</xdr:rowOff>
    </xdr:from>
    <xdr:ext cx="9525" cy="9525"/>
    <xdr:sp macro="" textlink="">
      <xdr:nvSpPr>
        <xdr:cNvPr id="6214" name="Picture 195">
          <a:extLst>
            <a:ext uri="{FF2B5EF4-FFF2-40B4-BE49-F238E27FC236}">
              <a16:creationId xmlns:a16="http://schemas.microsoft.com/office/drawing/2014/main" xmlns="" id="{00000000-0008-0000-0300-000046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167</xdr:row>
      <xdr:rowOff>0</xdr:rowOff>
    </xdr:from>
    <xdr:ext cx="9525" cy="9525"/>
    <xdr:sp macro="" textlink="">
      <xdr:nvSpPr>
        <xdr:cNvPr id="6215" name="Picture 129">
          <a:extLst>
            <a:ext uri="{FF2B5EF4-FFF2-40B4-BE49-F238E27FC236}">
              <a16:creationId xmlns:a16="http://schemas.microsoft.com/office/drawing/2014/main" xmlns="" id="{00000000-0008-0000-0300-000047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07" name="Picture 129">
          <a:extLst>
            <a:ext uri="{FF2B5EF4-FFF2-40B4-BE49-F238E27FC236}">
              <a16:creationId xmlns:a16="http://schemas.microsoft.com/office/drawing/2014/main" xmlns="" id="{CEC6C9B1-A970-43EB-9947-1334471481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08" name="Picture 129">
          <a:extLst>
            <a:ext uri="{FF2B5EF4-FFF2-40B4-BE49-F238E27FC236}">
              <a16:creationId xmlns:a16="http://schemas.microsoft.com/office/drawing/2014/main" xmlns="" id="{0EDC8F0F-2D01-43C6-8580-6458BDC95C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09" name="Picture 129">
          <a:extLst>
            <a:ext uri="{FF2B5EF4-FFF2-40B4-BE49-F238E27FC236}">
              <a16:creationId xmlns:a16="http://schemas.microsoft.com/office/drawing/2014/main" xmlns="" id="{71FF2A45-D8FF-4D53-95C2-844E04F8307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10" name="Picture 129">
          <a:extLst>
            <a:ext uri="{FF2B5EF4-FFF2-40B4-BE49-F238E27FC236}">
              <a16:creationId xmlns:a16="http://schemas.microsoft.com/office/drawing/2014/main" xmlns="" id="{31422FCC-43DC-4CAE-942D-D0D0A69A92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16" name="Picture 195">
          <a:extLst>
            <a:ext uri="{FF2B5EF4-FFF2-40B4-BE49-F238E27FC236}">
              <a16:creationId xmlns:a16="http://schemas.microsoft.com/office/drawing/2014/main" xmlns="" id="{391D0BB2-2A82-4868-B969-178D5846F96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17" name="Picture 195">
          <a:extLst>
            <a:ext uri="{FF2B5EF4-FFF2-40B4-BE49-F238E27FC236}">
              <a16:creationId xmlns:a16="http://schemas.microsoft.com/office/drawing/2014/main" xmlns="" id="{C7604D10-043C-4C26-ADE4-5005810B68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18" name="Picture 129">
          <a:extLst>
            <a:ext uri="{FF2B5EF4-FFF2-40B4-BE49-F238E27FC236}">
              <a16:creationId xmlns:a16="http://schemas.microsoft.com/office/drawing/2014/main" xmlns="" id="{A4016D7A-0248-42A4-A559-E3F178B95E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19" name="Picture 195">
          <a:extLst>
            <a:ext uri="{FF2B5EF4-FFF2-40B4-BE49-F238E27FC236}">
              <a16:creationId xmlns:a16="http://schemas.microsoft.com/office/drawing/2014/main" xmlns="" id="{47E3B638-17D3-4DE9-BD47-157788633EA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0" name="Picture 195">
          <a:extLst>
            <a:ext uri="{FF2B5EF4-FFF2-40B4-BE49-F238E27FC236}">
              <a16:creationId xmlns:a16="http://schemas.microsoft.com/office/drawing/2014/main" xmlns="" id="{98A219BC-2278-4DD9-815C-4CA09D34997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1" name="Picture 129">
          <a:extLst>
            <a:ext uri="{FF2B5EF4-FFF2-40B4-BE49-F238E27FC236}">
              <a16:creationId xmlns:a16="http://schemas.microsoft.com/office/drawing/2014/main" xmlns="" id="{4AC82C7C-E19D-4667-BD8E-9D0F998F85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2" name="Picture 195">
          <a:extLst>
            <a:ext uri="{FF2B5EF4-FFF2-40B4-BE49-F238E27FC236}">
              <a16:creationId xmlns:a16="http://schemas.microsoft.com/office/drawing/2014/main" xmlns="" id="{8F69860D-EDBE-41A0-BEC5-77E26788A9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3" name="Picture 195">
          <a:extLst>
            <a:ext uri="{FF2B5EF4-FFF2-40B4-BE49-F238E27FC236}">
              <a16:creationId xmlns:a16="http://schemas.microsoft.com/office/drawing/2014/main" xmlns="" id="{C39FAD72-DCB2-4298-8CF9-621A6827E4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4" name="Picture 129">
          <a:extLst>
            <a:ext uri="{FF2B5EF4-FFF2-40B4-BE49-F238E27FC236}">
              <a16:creationId xmlns:a16="http://schemas.microsoft.com/office/drawing/2014/main" xmlns="" id="{3F0922DF-C025-4970-A4C6-335282DE16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5" name="Picture 195">
          <a:extLst>
            <a:ext uri="{FF2B5EF4-FFF2-40B4-BE49-F238E27FC236}">
              <a16:creationId xmlns:a16="http://schemas.microsoft.com/office/drawing/2014/main" xmlns="" id="{37F5B1D3-6EAC-4903-8D5B-1D98FF561E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6" name="Picture 195">
          <a:extLst>
            <a:ext uri="{FF2B5EF4-FFF2-40B4-BE49-F238E27FC236}">
              <a16:creationId xmlns:a16="http://schemas.microsoft.com/office/drawing/2014/main" xmlns="" id="{9E066D8C-1EBD-41DB-A681-D8012DDD5F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7" name="Picture 129">
          <a:extLst>
            <a:ext uri="{FF2B5EF4-FFF2-40B4-BE49-F238E27FC236}">
              <a16:creationId xmlns:a16="http://schemas.microsoft.com/office/drawing/2014/main" xmlns="" id="{95511205-E859-4246-B94E-EC205168E7F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8" name="Picture 195">
          <a:extLst>
            <a:ext uri="{FF2B5EF4-FFF2-40B4-BE49-F238E27FC236}">
              <a16:creationId xmlns:a16="http://schemas.microsoft.com/office/drawing/2014/main" xmlns="" id="{778DBB52-E301-4EC4-AAAA-C9FEE18C01C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29" name="Picture 195">
          <a:extLst>
            <a:ext uri="{FF2B5EF4-FFF2-40B4-BE49-F238E27FC236}">
              <a16:creationId xmlns:a16="http://schemas.microsoft.com/office/drawing/2014/main" xmlns="" id="{7D22998D-1630-4ED9-89BB-0E563D7DFD7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0" name="Picture 129">
          <a:extLst>
            <a:ext uri="{FF2B5EF4-FFF2-40B4-BE49-F238E27FC236}">
              <a16:creationId xmlns:a16="http://schemas.microsoft.com/office/drawing/2014/main" xmlns="" id="{ACECA702-26DA-44B3-8377-E8B532711B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1" name="Picture 195">
          <a:extLst>
            <a:ext uri="{FF2B5EF4-FFF2-40B4-BE49-F238E27FC236}">
              <a16:creationId xmlns:a16="http://schemas.microsoft.com/office/drawing/2014/main" xmlns="" id="{9CE76C7D-3BF1-48AC-A3C3-E24C3CFA00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2" name="Picture 195">
          <a:extLst>
            <a:ext uri="{FF2B5EF4-FFF2-40B4-BE49-F238E27FC236}">
              <a16:creationId xmlns:a16="http://schemas.microsoft.com/office/drawing/2014/main" xmlns="" id="{7802165F-0132-497E-BCE2-162C0F6FEB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3" name="Picture 129">
          <a:extLst>
            <a:ext uri="{FF2B5EF4-FFF2-40B4-BE49-F238E27FC236}">
              <a16:creationId xmlns:a16="http://schemas.microsoft.com/office/drawing/2014/main" xmlns="" id="{36DFB5DB-F3F4-47E5-9061-E651D20E63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4" name="Picture 195">
          <a:extLst>
            <a:ext uri="{FF2B5EF4-FFF2-40B4-BE49-F238E27FC236}">
              <a16:creationId xmlns:a16="http://schemas.microsoft.com/office/drawing/2014/main" xmlns="" id="{EFFC26A2-045C-4C63-AAF2-86DF20CE48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5" name="Picture 195">
          <a:extLst>
            <a:ext uri="{FF2B5EF4-FFF2-40B4-BE49-F238E27FC236}">
              <a16:creationId xmlns:a16="http://schemas.microsoft.com/office/drawing/2014/main" xmlns="" id="{FF7E07C8-BC76-4A34-B338-4F76005D1E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6" name="Picture 129">
          <a:extLst>
            <a:ext uri="{FF2B5EF4-FFF2-40B4-BE49-F238E27FC236}">
              <a16:creationId xmlns:a16="http://schemas.microsoft.com/office/drawing/2014/main" xmlns="" id="{A0CA449D-371E-48CE-8618-01C3A9BD9C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7" name="Picture 195">
          <a:extLst>
            <a:ext uri="{FF2B5EF4-FFF2-40B4-BE49-F238E27FC236}">
              <a16:creationId xmlns:a16="http://schemas.microsoft.com/office/drawing/2014/main" xmlns="" id="{A4ACC354-B37E-45DE-B6EA-5EDCEB8CF5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8" name="Picture 195">
          <a:extLst>
            <a:ext uri="{FF2B5EF4-FFF2-40B4-BE49-F238E27FC236}">
              <a16:creationId xmlns:a16="http://schemas.microsoft.com/office/drawing/2014/main" xmlns="" id="{8A85D2DA-9187-4D5E-A1C7-64AF440B9B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39" name="Picture 129">
          <a:extLst>
            <a:ext uri="{FF2B5EF4-FFF2-40B4-BE49-F238E27FC236}">
              <a16:creationId xmlns:a16="http://schemas.microsoft.com/office/drawing/2014/main" xmlns="" id="{74A3D853-FE38-4137-AFBF-EB4FFF2411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0" name="Picture 195">
          <a:extLst>
            <a:ext uri="{FF2B5EF4-FFF2-40B4-BE49-F238E27FC236}">
              <a16:creationId xmlns:a16="http://schemas.microsoft.com/office/drawing/2014/main" xmlns="" id="{9D2C175F-CCEA-4390-9F27-6621606AF1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1" name="Picture 195">
          <a:extLst>
            <a:ext uri="{FF2B5EF4-FFF2-40B4-BE49-F238E27FC236}">
              <a16:creationId xmlns:a16="http://schemas.microsoft.com/office/drawing/2014/main" xmlns="" id="{6557AA03-C6B7-4AF4-A986-46B48DC6C8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2" name="Picture 129">
          <a:extLst>
            <a:ext uri="{FF2B5EF4-FFF2-40B4-BE49-F238E27FC236}">
              <a16:creationId xmlns:a16="http://schemas.microsoft.com/office/drawing/2014/main" xmlns="" id="{8A51690C-6817-4D4D-AE07-DE2DB51099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3" name="Picture 195">
          <a:extLst>
            <a:ext uri="{FF2B5EF4-FFF2-40B4-BE49-F238E27FC236}">
              <a16:creationId xmlns:a16="http://schemas.microsoft.com/office/drawing/2014/main" xmlns="" id="{DC6D41FD-9FC9-4872-BDCC-6D1C6BC669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4" name="Picture 195">
          <a:extLst>
            <a:ext uri="{FF2B5EF4-FFF2-40B4-BE49-F238E27FC236}">
              <a16:creationId xmlns:a16="http://schemas.microsoft.com/office/drawing/2014/main" xmlns="" id="{D466B90C-0E55-4BDB-A25C-EA2F7B781C6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5" name="Picture 129">
          <a:extLst>
            <a:ext uri="{FF2B5EF4-FFF2-40B4-BE49-F238E27FC236}">
              <a16:creationId xmlns:a16="http://schemas.microsoft.com/office/drawing/2014/main" xmlns="" id="{ECB9C357-2645-44C6-9E92-67E628B084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6" name="Picture 195">
          <a:extLst>
            <a:ext uri="{FF2B5EF4-FFF2-40B4-BE49-F238E27FC236}">
              <a16:creationId xmlns:a16="http://schemas.microsoft.com/office/drawing/2014/main" xmlns="" id="{071295D3-5684-40EF-BAAE-86757261248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7" name="Picture 195">
          <a:extLst>
            <a:ext uri="{FF2B5EF4-FFF2-40B4-BE49-F238E27FC236}">
              <a16:creationId xmlns:a16="http://schemas.microsoft.com/office/drawing/2014/main" xmlns="" id="{0633D4FD-9D34-431A-87D6-463E4F68BDB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8" name="Picture 129">
          <a:extLst>
            <a:ext uri="{FF2B5EF4-FFF2-40B4-BE49-F238E27FC236}">
              <a16:creationId xmlns:a16="http://schemas.microsoft.com/office/drawing/2014/main" xmlns="" id="{BCA48D3E-A3C4-4D44-819C-81AD3171D3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49" name="Picture 195">
          <a:extLst>
            <a:ext uri="{FF2B5EF4-FFF2-40B4-BE49-F238E27FC236}">
              <a16:creationId xmlns:a16="http://schemas.microsoft.com/office/drawing/2014/main" xmlns="" id="{0342EBCB-6888-4A5F-A709-855C7B6BE9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0" name="Picture 195">
          <a:extLst>
            <a:ext uri="{FF2B5EF4-FFF2-40B4-BE49-F238E27FC236}">
              <a16:creationId xmlns:a16="http://schemas.microsoft.com/office/drawing/2014/main" xmlns="" id="{9F4581E3-4CA5-422E-B914-FCED9C98A0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1" name="Picture 129">
          <a:extLst>
            <a:ext uri="{FF2B5EF4-FFF2-40B4-BE49-F238E27FC236}">
              <a16:creationId xmlns:a16="http://schemas.microsoft.com/office/drawing/2014/main" xmlns="" id="{1E092E68-F577-4F54-9EDF-89B60D2517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2" name="Picture 195">
          <a:extLst>
            <a:ext uri="{FF2B5EF4-FFF2-40B4-BE49-F238E27FC236}">
              <a16:creationId xmlns:a16="http://schemas.microsoft.com/office/drawing/2014/main" xmlns="" id="{952EC3E1-B4BC-45BF-A4F1-B3040AB742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3" name="Picture 195">
          <a:extLst>
            <a:ext uri="{FF2B5EF4-FFF2-40B4-BE49-F238E27FC236}">
              <a16:creationId xmlns:a16="http://schemas.microsoft.com/office/drawing/2014/main" xmlns="" id="{5E19BAAD-BAA7-460C-B645-48EED55822D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4" name="Picture 129">
          <a:extLst>
            <a:ext uri="{FF2B5EF4-FFF2-40B4-BE49-F238E27FC236}">
              <a16:creationId xmlns:a16="http://schemas.microsoft.com/office/drawing/2014/main" xmlns="" id="{471BFA2A-C87F-4D31-A42D-6E04953600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5" name="Picture 195">
          <a:extLst>
            <a:ext uri="{FF2B5EF4-FFF2-40B4-BE49-F238E27FC236}">
              <a16:creationId xmlns:a16="http://schemas.microsoft.com/office/drawing/2014/main" xmlns="" id="{EB665892-D59B-41F9-B345-EF3C9595B48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6" name="Picture 195">
          <a:extLst>
            <a:ext uri="{FF2B5EF4-FFF2-40B4-BE49-F238E27FC236}">
              <a16:creationId xmlns:a16="http://schemas.microsoft.com/office/drawing/2014/main" xmlns="" id="{0952D926-94C9-4EEB-829A-EE0C6FE59FE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7" name="Picture 129">
          <a:extLst>
            <a:ext uri="{FF2B5EF4-FFF2-40B4-BE49-F238E27FC236}">
              <a16:creationId xmlns:a16="http://schemas.microsoft.com/office/drawing/2014/main" xmlns="" id="{68D8D676-6B20-4F11-84F4-67E0969424B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8" name="Picture 195">
          <a:extLst>
            <a:ext uri="{FF2B5EF4-FFF2-40B4-BE49-F238E27FC236}">
              <a16:creationId xmlns:a16="http://schemas.microsoft.com/office/drawing/2014/main" xmlns="" id="{3867FB1A-88C9-4E46-AE84-13238FCF5F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59" name="Picture 195">
          <a:extLst>
            <a:ext uri="{FF2B5EF4-FFF2-40B4-BE49-F238E27FC236}">
              <a16:creationId xmlns:a16="http://schemas.microsoft.com/office/drawing/2014/main" xmlns="" id="{3F1283E5-34DA-4333-8EF1-77777A504C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0" name="Picture 129">
          <a:extLst>
            <a:ext uri="{FF2B5EF4-FFF2-40B4-BE49-F238E27FC236}">
              <a16:creationId xmlns:a16="http://schemas.microsoft.com/office/drawing/2014/main" xmlns="" id="{D7DE2591-5588-4D9B-A99F-2C4107A36A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1" name="Picture 195">
          <a:extLst>
            <a:ext uri="{FF2B5EF4-FFF2-40B4-BE49-F238E27FC236}">
              <a16:creationId xmlns:a16="http://schemas.microsoft.com/office/drawing/2014/main" xmlns="" id="{3F4E186E-F40B-4603-86CC-024DFD990C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2" name="Picture 195">
          <a:extLst>
            <a:ext uri="{FF2B5EF4-FFF2-40B4-BE49-F238E27FC236}">
              <a16:creationId xmlns:a16="http://schemas.microsoft.com/office/drawing/2014/main" xmlns="" id="{054F3488-52AD-45F3-84D1-191527679E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3" name="Picture 129">
          <a:extLst>
            <a:ext uri="{FF2B5EF4-FFF2-40B4-BE49-F238E27FC236}">
              <a16:creationId xmlns:a16="http://schemas.microsoft.com/office/drawing/2014/main" xmlns="" id="{CCB01B0B-6EF5-4AE2-860D-B3FCF086483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4" name="Picture 195">
          <a:extLst>
            <a:ext uri="{FF2B5EF4-FFF2-40B4-BE49-F238E27FC236}">
              <a16:creationId xmlns:a16="http://schemas.microsoft.com/office/drawing/2014/main" xmlns="" id="{3AD56B85-C0D5-464A-93D4-F0AA315B91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5" name="Picture 195">
          <a:extLst>
            <a:ext uri="{FF2B5EF4-FFF2-40B4-BE49-F238E27FC236}">
              <a16:creationId xmlns:a16="http://schemas.microsoft.com/office/drawing/2014/main" xmlns="" id="{9A2B4F2E-76CB-4975-8CE9-2A261E14ED1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6" name="Picture 129">
          <a:extLst>
            <a:ext uri="{FF2B5EF4-FFF2-40B4-BE49-F238E27FC236}">
              <a16:creationId xmlns:a16="http://schemas.microsoft.com/office/drawing/2014/main" xmlns="" id="{7906F31A-B753-40D8-8643-C385600B1B5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7" name="Picture 195">
          <a:extLst>
            <a:ext uri="{FF2B5EF4-FFF2-40B4-BE49-F238E27FC236}">
              <a16:creationId xmlns:a16="http://schemas.microsoft.com/office/drawing/2014/main" xmlns="" id="{D0F588FE-348B-4A0A-8A3A-173B772459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8" name="Picture 195">
          <a:extLst>
            <a:ext uri="{FF2B5EF4-FFF2-40B4-BE49-F238E27FC236}">
              <a16:creationId xmlns:a16="http://schemas.microsoft.com/office/drawing/2014/main" xmlns="" id="{BDE5D1AE-B5A1-4DD2-BC9C-9FC78639E6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69" name="Picture 129">
          <a:extLst>
            <a:ext uri="{FF2B5EF4-FFF2-40B4-BE49-F238E27FC236}">
              <a16:creationId xmlns:a16="http://schemas.microsoft.com/office/drawing/2014/main" xmlns="" id="{7C81FE4C-14C0-40F9-A5E1-85E7A1FB9D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0" name="Picture 195">
          <a:extLst>
            <a:ext uri="{FF2B5EF4-FFF2-40B4-BE49-F238E27FC236}">
              <a16:creationId xmlns:a16="http://schemas.microsoft.com/office/drawing/2014/main" xmlns="" id="{9C4919DF-AAC4-4974-A26E-123AA68977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1" name="Picture 195">
          <a:extLst>
            <a:ext uri="{FF2B5EF4-FFF2-40B4-BE49-F238E27FC236}">
              <a16:creationId xmlns:a16="http://schemas.microsoft.com/office/drawing/2014/main" xmlns="" id="{254FF0FC-4453-431F-8C6C-77A4499179B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2" name="Picture 129">
          <a:extLst>
            <a:ext uri="{FF2B5EF4-FFF2-40B4-BE49-F238E27FC236}">
              <a16:creationId xmlns:a16="http://schemas.microsoft.com/office/drawing/2014/main" xmlns="" id="{F4695CA0-4FE2-4495-8BB7-70BDB5BAC6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3" name="Picture 195">
          <a:extLst>
            <a:ext uri="{FF2B5EF4-FFF2-40B4-BE49-F238E27FC236}">
              <a16:creationId xmlns:a16="http://schemas.microsoft.com/office/drawing/2014/main" xmlns="" id="{F01DC09A-2B43-456F-9511-D338A914A8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4" name="Picture 195">
          <a:extLst>
            <a:ext uri="{FF2B5EF4-FFF2-40B4-BE49-F238E27FC236}">
              <a16:creationId xmlns:a16="http://schemas.microsoft.com/office/drawing/2014/main" xmlns="" id="{3D57895C-C933-44FA-9F6D-19F3F976DE6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5" name="Picture 129">
          <a:extLst>
            <a:ext uri="{FF2B5EF4-FFF2-40B4-BE49-F238E27FC236}">
              <a16:creationId xmlns:a16="http://schemas.microsoft.com/office/drawing/2014/main" xmlns="" id="{6A4580D8-4F78-4557-9600-B439DBC193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6" name="Picture 195">
          <a:extLst>
            <a:ext uri="{FF2B5EF4-FFF2-40B4-BE49-F238E27FC236}">
              <a16:creationId xmlns:a16="http://schemas.microsoft.com/office/drawing/2014/main" xmlns="" id="{631E9368-9537-4898-AD37-2FA29DDB710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7" name="Picture 195">
          <a:extLst>
            <a:ext uri="{FF2B5EF4-FFF2-40B4-BE49-F238E27FC236}">
              <a16:creationId xmlns:a16="http://schemas.microsoft.com/office/drawing/2014/main" xmlns="" id="{A58BC52D-A3E2-4717-8DB5-2B2278AFE1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8" name="Picture 129">
          <a:extLst>
            <a:ext uri="{FF2B5EF4-FFF2-40B4-BE49-F238E27FC236}">
              <a16:creationId xmlns:a16="http://schemas.microsoft.com/office/drawing/2014/main" xmlns="" id="{949A1D98-87F4-43C2-A58F-39EF6775B9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79" name="Picture 195">
          <a:extLst>
            <a:ext uri="{FF2B5EF4-FFF2-40B4-BE49-F238E27FC236}">
              <a16:creationId xmlns:a16="http://schemas.microsoft.com/office/drawing/2014/main" xmlns="" id="{22F7C92B-721A-45AE-AD76-123F2A125C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80" name="Picture 195">
          <a:extLst>
            <a:ext uri="{FF2B5EF4-FFF2-40B4-BE49-F238E27FC236}">
              <a16:creationId xmlns:a16="http://schemas.microsoft.com/office/drawing/2014/main" xmlns="" id="{C7158DD0-40A4-4E92-8691-E9627E734B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81" name="Picture 129">
          <a:extLst>
            <a:ext uri="{FF2B5EF4-FFF2-40B4-BE49-F238E27FC236}">
              <a16:creationId xmlns:a16="http://schemas.microsoft.com/office/drawing/2014/main" xmlns="" id="{C6EEFEBB-A87B-432A-9CEE-A632F3A966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82" name="Picture 195">
          <a:extLst>
            <a:ext uri="{FF2B5EF4-FFF2-40B4-BE49-F238E27FC236}">
              <a16:creationId xmlns:a16="http://schemas.microsoft.com/office/drawing/2014/main" xmlns="" id="{3BA4E764-A473-4F41-BC03-16105602A51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283" name="Picture 201">
          <a:extLst>
            <a:ext uri="{FF2B5EF4-FFF2-40B4-BE49-F238E27FC236}">
              <a16:creationId xmlns:a16="http://schemas.microsoft.com/office/drawing/2014/main" xmlns="" id="{D0653626-802C-4053-B566-0238791A244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284" name="Picture 207">
          <a:extLst>
            <a:ext uri="{FF2B5EF4-FFF2-40B4-BE49-F238E27FC236}">
              <a16:creationId xmlns:a16="http://schemas.microsoft.com/office/drawing/2014/main" xmlns="" id="{AAD540DF-8A97-42E0-A881-BC8B8C2089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285" name="Picture 211">
          <a:extLst>
            <a:ext uri="{FF2B5EF4-FFF2-40B4-BE49-F238E27FC236}">
              <a16:creationId xmlns:a16="http://schemas.microsoft.com/office/drawing/2014/main" xmlns="" id="{4D30C1DC-B213-4A09-BE53-21C44B04C4E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86" name="Picture 129">
          <a:extLst>
            <a:ext uri="{FF2B5EF4-FFF2-40B4-BE49-F238E27FC236}">
              <a16:creationId xmlns:a16="http://schemas.microsoft.com/office/drawing/2014/main" xmlns="" id="{F56485A2-FA74-426E-B2AF-E7AB856CB6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87" name="Picture 195">
          <a:extLst>
            <a:ext uri="{FF2B5EF4-FFF2-40B4-BE49-F238E27FC236}">
              <a16:creationId xmlns:a16="http://schemas.microsoft.com/office/drawing/2014/main" xmlns="" id="{6868B3F6-5218-45CF-AFD9-277C287B998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288" name="Picture 201">
          <a:extLst>
            <a:ext uri="{FF2B5EF4-FFF2-40B4-BE49-F238E27FC236}">
              <a16:creationId xmlns:a16="http://schemas.microsoft.com/office/drawing/2014/main" xmlns="" id="{DB636B5B-2E05-4956-BAD3-51F62FF4539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289" name="Picture 207">
          <a:extLst>
            <a:ext uri="{FF2B5EF4-FFF2-40B4-BE49-F238E27FC236}">
              <a16:creationId xmlns:a16="http://schemas.microsoft.com/office/drawing/2014/main" xmlns="" id="{74826A64-B205-4A1F-8F65-D747BB6261D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290" name="Picture 211">
          <a:extLst>
            <a:ext uri="{FF2B5EF4-FFF2-40B4-BE49-F238E27FC236}">
              <a16:creationId xmlns:a16="http://schemas.microsoft.com/office/drawing/2014/main" xmlns="" id="{EFDE6453-D50D-46FA-8E9E-67F510F1B03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1" name="Picture 129">
          <a:extLst>
            <a:ext uri="{FF2B5EF4-FFF2-40B4-BE49-F238E27FC236}">
              <a16:creationId xmlns:a16="http://schemas.microsoft.com/office/drawing/2014/main" xmlns="" id="{211AB546-CE63-45DF-9C01-4F1F1838D3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2" name="Picture 195">
          <a:extLst>
            <a:ext uri="{FF2B5EF4-FFF2-40B4-BE49-F238E27FC236}">
              <a16:creationId xmlns:a16="http://schemas.microsoft.com/office/drawing/2014/main" xmlns="" id="{EAE3FF93-17E0-4C66-A4C4-D87328896E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3" name="Picture 195">
          <a:extLst>
            <a:ext uri="{FF2B5EF4-FFF2-40B4-BE49-F238E27FC236}">
              <a16:creationId xmlns:a16="http://schemas.microsoft.com/office/drawing/2014/main" xmlns="" id="{FB16C98E-EB6E-4D8C-B217-D24B798203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4" name="Picture 129">
          <a:extLst>
            <a:ext uri="{FF2B5EF4-FFF2-40B4-BE49-F238E27FC236}">
              <a16:creationId xmlns:a16="http://schemas.microsoft.com/office/drawing/2014/main" xmlns="" id="{1DF4C5A6-66FB-448A-82EA-05801AF681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5" name="Picture 195">
          <a:extLst>
            <a:ext uri="{FF2B5EF4-FFF2-40B4-BE49-F238E27FC236}">
              <a16:creationId xmlns:a16="http://schemas.microsoft.com/office/drawing/2014/main" xmlns="" id="{39DA3D06-B4A4-4D06-A18D-3EA12374EC2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6" name="Picture 195">
          <a:extLst>
            <a:ext uri="{FF2B5EF4-FFF2-40B4-BE49-F238E27FC236}">
              <a16:creationId xmlns:a16="http://schemas.microsoft.com/office/drawing/2014/main" xmlns="" id="{B01EAE37-EDE0-4199-9A06-15A2B4BB23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7" name="Picture 129">
          <a:extLst>
            <a:ext uri="{FF2B5EF4-FFF2-40B4-BE49-F238E27FC236}">
              <a16:creationId xmlns:a16="http://schemas.microsoft.com/office/drawing/2014/main" xmlns="" id="{53DA1470-781D-4058-B943-C940104DFC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8" name="Picture 195">
          <a:extLst>
            <a:ext uri="{FF2B5EF4-FFF2-40B4-BE49-F238E27FC236}">
              <a16:creationId xmlns:a16="http://schemas.microsoft.com/office/drawing/2014/main" xmlns="" id="{61693173-41C4-453A-89EF-007AEDF29B6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299" name="Picture 195">
          <a:extLst>
            <a:ext uri="{FF2B5EF4-FFF2-40B4-BE49-F238E27FC236}">
              <a16:creationId xmlns:a16="http://schemas.microsoft.com/office/drawing/2014/main" xmlns="" id="{94AE8A18-80A0-4452-B371-F686ED1DE8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0" name="Picture 129">
          <a:extLst>
            <a:ext uri="{FF2B5EF4-FFF2-40B4-BE49-F238E27FC236}">
              <a16:creationId xmlns:a16="http://schemas.microsoft.com/office/drawing/2014/main" xmlns="" id="{6E4A9AFE-DA02-4CA5-B79D-9FA439D6BF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1" name="Picture 195">
          <a:extLst>
            <a:ext uri="{FF2B5EF4-FFF2-40B4-BE49-F238E27FC236}">
              <a16:creationId xmlns:a16="http://schemas.microsoft.com/office/drawing/2014/main" xmlns="" id="{1EFEDA7D-BA79-406C-AF34-D56684F5A9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2" name="Picture 195">
          <a:extLst>
            <a:ext uri="{FF2B5EF4-FFF2-40B4-BE49-F238E27FC236}">
              <a16:creationId xmlns:a16="http://schemas.microsoft.com/office/drawing/2014/main" xmlns="" id="{A0F98765-9454-497A-8361-ADEE361B41B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3" name="Picture 129">
          <a:extLst>
            <a:ext uri="{FF2B5EF4-FFF2-40B4-BE49-F238E27FC236}">
              <a16:creationId xmlns:a16="http://schemas.microsoft.com/office/drawing/2014/main" xmlns="" id="{0871517B-D07E-427E-B94E-529ABC2C19D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4" name="Picture 195">
          <a:extLst>
            <a:ext uri="{FF2B5EF4-FFF2-40B4-BE49-F238E27FC236}">
              <a16:creationId xmlns:a16="http://schemas.microsoft.com/office/drawing/2014/main" xmlns="" id="{AFF54D2A-011B-47D8-BC2D-47F4561E22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5" name="Picture 195">
          <a:extLst>
            <a:ext uri="{FF2B5EF4-FFF2-40B4-BE49-F238E27FC236}">
              <a16:creationId xmlns:a16="http://schemas.microsoft.com/office/drawing/2014/main" xmlns="" id="{785007B4-787A-485F-A06A-CC8965E9C56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6" name="Picture 129">
          <a:extLst>
            <a:ext uri="{FF2B5EF4-FFF2-40B4-BE49-F238E27FC236}">
              <a16:creationId xmlns:a16="http://schemas.microsoft.com/office/drawing/2014/main" xmlns="" id="{BFED3142-D9E8-4ACA-B047-FB9F4EDBAE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7" name="Picture 195">
          <a:extLst>
            <a:ext uri="{FF2B5EF4-FFF2-40B4-BE49-F238E27FC236}">
              <a16:creationId xmlns:a16="http://schemas.microsoft.com/office/drawing/2014/main" xmlns="" id="{A72ABB6C-CBAF-4832-9725-13676AD0D06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8" name="Picture 195">
          <a:extLst>
            <a:ext uri="{FF2B5EF4-FFF2-40B4-BE49-F238E27FC236}">
              <a16:creationId xmlns:a16="http://schemas.microsoft.com/office/drawing/2014/main" xmlns="" id="{21AD98FE-42E7-43A3-B264-006AA431C6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09" name="Picture 129">
          <a:extLst>
            <a:ext uri="{FF2B5EF4-FFF2-40B4-BE49-F238E27FC236}">
              <a16:creationId xmlns:a16="http://schemas.microsoft.com/office/drawing/2014/main" xmlns="" id="{C43F2BAB-BC56-4893-9D2D-1E633AFB133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0" name="Picture 195">
          <a:extLst>
            <a:ext uri="{FF2B5EF4-FFF2-40B4-BE49-F238E27FC236}">
              <a16:creationId xmlns:a16="http://schemas.microsoft.com/office/drawing/2014/main" xmlns="" id="{B66D3ED6-81B5-4270-9EC9-D41DA3D4BA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1" name="Picture 195">
          <a:extLst>
            <a:ext uri="{FF2B5EF4-FFF2-40B4-BE49-F238E27FC236}">
              <a16:creationId xmlns:a16="http://schemas.microsoft.com/office/drawing/2014/main" xmlns="" id="{5254BDDB-9549-41AE-8F80-8F95A246AA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2" name="Picture 129">
          <a:extLst>
            <a:ext uri="{FF2B5EF4-FFF2-40B4-BE49-F238E27FC236}">
              <a16:creationId xmlns:a16="http://schemas.microsoft.com/office/drawing/2014/main" xmlns="" id="{C101CBF5-C115-4E7A-9E0C-3CA2A89A64D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3" name="Picture 195">
          <a:extLst>
            <a:ext uri="{FF2B5EF4-FFF2-40B4-BE49-F238E27FC236}">
              <a16:creationId xmlns:a16="http://schemas.microsoft.com/office/drawing/2014/main" xmlns="" id="{3DC47828-A839-46B6-A8EB-11B61651994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4" name="Picture 195">
          <a:extLst>
            <a:ext uri="{FF2B5EF4-FFF2-40B4-BE49-F238E27FC236}">
              <a16:creationId xmlns:a16="http://schemas.microsoft.com/office/drawing/2014/main" xmlns="" id="{C0C9F191-1B43-46E2-AE1D-5F3E30E9FF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5" name="Picture 129">
          <a:extLst>
            <a:ext uri="{FF2B5EF4-FFF2-40B4-BE49-F238E27FC236}">
              <a16:creationId xmlns:a16="http://schemas.microsoft.com/office/drawing/2014/main" xmlns="" id="{8FC04A4A-4627-483D-A2C4-29FC320689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6" name="Picture 195">
          <a:extLst>
            <a:ext uri="{FF2B5EF4-FFF2-40B4-BE49-F238E27FC236}">
              <a16:creationId xmlns:a16="http://schemas.microsoft.com/office/drawing/2014/main" xmlns="" id="{F319E34F-A776-4E27-A392-141E362409C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7" name="Picture 195">
          <a:extLst>
            <a:ext uri="{FF2B5EF4-FFF2-40B4-BE49-F238E27FC236}">
              <a16:creationId xmlns:a16="http://schemas.microsoft.com/office/drawing/2014/main" xmlns="" id="{546E91C9-4FEB-4202-B977-B8E08D058D6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8" name="Picture 129">
          <a:extLst>
            <a:ext uri="{FF2B5EF4-FFF2-40B4-BE49-F238E27FC236}">
              <a16:creationId xmlns:a16="http://schemas.microsoft.com/office/drawing/2014/main" xmlns="" id="{D078F023-A8D6-46FD-9BA0-F0857658F8E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19" name="Picture 195">
          <a:extLst>
            <a:ext uri="{FF2B5EF4-FFF2-40B4-BE49-F238E27FC236}">
              <a16:creationId xmlns:a16="http://schemas.microsoft.com/office/drawing/2014/main" xmlns="" id="{413619F1-F951-45BC-B674-27B72DA2E8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0" name="Picture 195">
          <a:extLst>
            <a:ext uri="{FF2B5EF4-FFF2-40B4-BE49-F238E27FC236}">
              <a16:creationId xmlns:a16="http://schemas.microsoft.com/office/drawing/2014/main" xmlns="" id="{8C904BB6-C84C-4656-8EC9-D214A621A7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1" name="Picture 129">
          <a:extLst>
            <a:ext uri="{FF2B5EF4-FFF2-40B4-BE49-F238E27FC236}">
              <a16:creationId xmlns:a16="http://schemas.microsoft.com/office/drawing/2014/main" xmlns="" id="{F2418F91-58FF-4FC7-A07C-8A3A6509170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2" name="Picture 195">
          <a:extLst>
            <a:ext uri="{FF2B5EF4-FFF2-40B4-BE49-F238E27FC236}">
              <a16:creationId xmlns:a16="http://schemas.microsoft.com/office/drawing/2014/main" xmlns="" id="{47B3AC2A-2928-4F9D-BFD0-780088EF66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3" name="Picture 195">
          <a:extLst>
            <a:ext uri="{FF2B5EF4-FFF2-40B4-BE49-F238E27FC236}">
              <a16:creationId xmlns:a16="http://schemas.microsoft.com/office/drawing/2014/main" xmlns="" id="{511E6750-F490-49DD-A965-3B9A2289FEB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4" name="Picture 129">
          <a:extLst>
            <a:ext uri="{FF2B5EF4-FFF2-40B4-BE49-F238E27FC236}">
              <a16:creationId xmlns:a16="http://schemas.microsoft.com/office/drawing/2014/main" xmlns="" id="{04549943-2A8F-44BB-80F2-C0A53A94572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5" name="Picture 129">
          <a:extLst>
            <a:ext uri="{FF2B5EF4-FFF2-40B4-BE49-F238E27FC236}">
              <a16:creationId xmlns:a16="http://schemas.microsoft.com/office/drawing/2014/main" xmlns="" id="{984BAC9A-2D03-4FED-99D2-638AE9FA27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6" name="Picture 129">
          <a:extLst>
            <a:ext uri="{FF2B5EF4-FFF2-40B4-BE49-F238E27FC236}">
              <a16:creationId xmlns:a16="http://schemas.microsoft.com/office/drawing/2014/main" xmlns="" id="{713FDE29-286F-46DA-9D8E-7898D07173C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150</xdr:row>
      <xdr:rowOff>0</xdr:rowOff>
    </xdr:from>
    <xdr:ext cx="9525" cy="9525"/>
    <xdr:sp macro="" textlink="">
      <xdr:nvSpPr>
        <xdr:cNvPr id="6327" name="Picture 129">
          <a:extLst>
            <a:ext uri="{FF2B5EF4-FFF2-40B4-BE49-F238E27FC236}">
              <a16:creationId xmlns:a16="http://schemas.microsoft.com/office/drawing/2014/main" xmlns="" id="{D0743FD4-14E2-4626-8353-35299FCEB836}"/>
            </a:ext>
          </a:extLst>
        </xdr:cNvPr>
        <xdr:cNvSpPr>
          <a:spLocks noChangeAspect="1" noChangeArrowheads="1"/>
        </xdr:cNvSpPr>
      </xdr:nvSpPr>
      <xdr:spPr bwMode="auto">
        <a:xfrm>
          <a:off x="49530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8" name="Picture 195">
          <a:extLst>
            <a:ext uri="{FF2B5EF4-FFF2-40B4-BE49-F238E27FC236}">
              <a16:creationId xmlns:a16="http://schemas.microsoft.com/office/drawing/2014/main" xmlns="" id="{39A1F97A-2482-46EA-A7A8-D9762561526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29" name="Picture 195">
          <a:extLst>
            <a:ext uri="{FF2B5EF4-FFF2-40B4-BE49-F238E27FC236}">
              <a16:creationId xmlns:a16="http://schemas.microsoft.com/office/drawing/2014/main" xmlns="" id="{0B2BA22A-1447-4AAD-8C40-1CA2D9B4E3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0" name="Picture 129">
          <a:extLst>
            <a:ext uri="{FF2B5EF4-FFF2-40B4-BE49-F238E27FC236}">
              <a16:creationId xmlns:a16="http://schemas.microsoft.com/office/drawing/2014/main" xmlns="" id="{B2C8B665-CE47-48E7-A1EE-2BF5A2602B3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1" name="Picture 195">
          <a:extLst>
            <a:ext uri="{FF2B5EF4-FFF2-40B4-BE49-F238E27FC236}">
              <a16:creationId xmlns:a16="http://schemas.microsoft.com/office/drawing/2014/main" xmlns="" id="{97FBFAC7-E901-446A-9A75-2ED4EC2735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2" name="Picture 195">
          <a:extLst>
            <a:ext uri="{FF2B5EF4-FFF2-40B4-BE49-F238E27FC236}">
              <a16:creationId xmlns:a16="http://schemas.microsoft.com/office/drawing/2014/main" xmlns="" id="{3D275854-DC28-4D2C-AF7A-9888715BDB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3" name="Picture 129">
          <a:extLst>
            <a:ext uri="{FF2B5EF4-FFF2-40B4-BE49-F238E27FC236}">
              <a16:creationId xmlns:a16="http://schemas.microsoft.com/office/drawing/2014/main" xmlns="" id="{34B81DD3-9174-465E-A064-B92DE075A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4" name="Picture 129">
          <a:extLst>
            <a:ext uri="{FF2B5EF4-FFF2-40B4-BE49-F238E27FC236}">
              <a16:creationId xmlns:a16="http://schemas.microsoft.com/office/drawing/2014/main" xmlns="" id="{294C8A0C-EB80-47C2-AFA8-4DF6FB5E0ED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5" name="Picture 129">
          <a:extLst>
            <a:ext uri="{FF2B5EF4-FFF2-40B4-BE49-F238E27FC236}">
              <a16:creationId xmlns:a16="http://schemas.microsoft.com/office/drawing/2014/main" xmlns="" id="{89CF500E-1A2F-4DCB-8714-4ACF9624E68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6" name="Picture 129">
          <a:extLst>
            <a:ext uri="{FF2B5EF4-FFF2-40B4-BE49-F238E27FC236}">
              <a16:creationId xmlns:a16="http://schemas.microsoft.com/office/drawing/2014/main" xmlns="" id="{4C84E69D-7BE6-4F9F-BB92-4C1D415D15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7" name="Picture 129">
          <a:extLst>
            <a:ext uri="{FF2B5EF4-FFF2-40B4-BE49-F238E27FC236}">
              <a16:creationId xmlns:a16="http://schemas.microsoft.com/office/drawing/2014/main" xmlns="" id="{C919C3D9-2D34-4F03-94A6-908BB9CAA7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8" name="Picture 129">
          <a:extLst>
            <a:ext uri="{FF2B5EF4-FFF2-40B4-BE49-F238E27FC236}">
              <a16:creationId xmlns:a16="http://schemas.microsoft.com/office/drawing/2014/main" xmlns="" id="{16E2C658-1EE8-4F03-9E25-284BB236FF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39" name="Picture 129">
          <a:extLst>
            <a:ext uri="{FF2B5EF4-FFF2-40B4-BE49-F238E27FC236}">
              <a16:creationId xmlns:a16="http://schemas.microsoft.com/office/drawing/2014/main" xmlns="" id="{8687892A-9645-45AB-8E3D-D6B92130FF9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0" name="Picture 129">
          <a:extLst>
            <a:ext uri="{FF2B5EF4-FFF2-40B4-BE49-F238E27FC236}">
              <a16:creationId xmlns:a16="http://schemas.microsoft.com/office/drawing/2014/main" xmlns="" id="{7320E977-56FB-4EDC-91E0-F06B437C5B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1" name="Picture 195">
          <a:extLst>
            <a:ext uri="{FF2B5EF4-FFF2-40B4-BE49-F238E27FC236}">
              <a16:creationId xmlns:a16="http://schemas.microsoft.com/office/drawing/2014/main" xmlns="" id="{2F8B17B6-381C-4059-8856-1CB014813C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2" name="Picture 195">
          <a:extLst>
            <a:ext uri="{FF2B5EF4-FFF2-40B4-BE49-F238E27FC236}">
              <a16:creationId xmlns:a16="http://schemas.microsoft.com/office/drawing/2014/main" xmlns="" id="{91A1209F-798A-4227-BEE0-1A1B3EE8C0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3" name="Picture 129">
          <a:extLst>
            <a:ext uri="{FF2B5EF4-FFF2-40B4-BE49-F238E27FC236}">
              <a16:creationId xmlns:a16="http://schemas.microsoft.com/office/drawing/2014/main" xmlns="" id="{183156CC-CA91-4787-B48B-36AA72DD34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4" name="Picture 195">
          <a:extLst>
            <a:ext uri="{FF2B5EF4-FFF2-40B4-BE49-F238E27FC236}">
              <a16:creationId xmlns:a16="http://schemas.microsoft.com/office/drawing/2014/main" xmlns="" id="{3C4825D8-2EED-4F0F-A6EE-19AB378F53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5" name="Picture 195">
          <a:extLst>
            <a:ext uri="{FF2B5EF4-FFF2-40B4-BE49-F238E27FC236}">
              <a16:creationId xmlns:a16="http://schemas.microsoft.com/office/drawing/2014/main" xmlns="" id="{322FDAE9-463A-4246-96E9-63532300DB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6" name="Picture 129">
          <a:extLst>
            <a:ext uri="{FF2B5EF4-FFF2-40B4-BE49-F238E27FC236}">
              <a16:creationId xmlns:a16="http://schemas.microsoft.com/office/drawing/2014/main" xmlns="" id="{FBE72AB4-4BA6-46A1-A19B-DADCFABC8E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7" name="Picture 195">
          <a:extLst>
            <a:ext uri="{FF2B5EF4-FFF2-40B4-BE49-F238E27FC236}">
              <a16:creationId xmlns:a16="http://schemas.microsoft.com/office/drawing/2014/main" xmlns="" id="{E5C35F35-6BA0-451A-8D93-8675E0759F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8" name="Picture 195">
          <a:extLst>
            <a:ext uri="{FF2B5EF4-FFF2-40B4-BE49-F238E27FC236}">
              <a16:creationId xmlns:a16="http://schemas.microsoft.com/office/drawing/2014/main" xmlns="" id="{8AACD0B9-BC5D-4A6E-A50D-7EED3AE81CC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49" name="Picture 129">
          <a:extLst>
            <a:ext uri="{FF2B5EF4-FFF2-40B4-BE49-F238E27FC236}">
              <a16:creationId xmlns:a16="http://schemas.microsoft.com/office/drawing/2014/main" xmlns="" id="{D2376EAA-6317-48AC-B2C8-A515BB86C3E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0" name="Picture 195">
          <a:extLst>
            <a:ext uri="{FF2B5EF4-FFF2-40B4-BE49-F238E27FC236}">
              <a16:creationId xmlns:a16="http://schemas.microsoft.com/office/drawing/2014/main" xmlns="" id="{A88B709A-BBB3-43AB-A4B2-6197273630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1" name="Picture 195">
          <a:extLst>
            <a:ext uri="{FF2B5EF4-FFF2-40B4-BE49-F238E27FC236}">
              <a16:creationId xmlns:a16="http://schemas.microsoft.com/office/drawing/2014/main" xmlns="" id="{21171147-FC93-42B2-9775-C6973ADA2C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2" name="Picture 129">
          <a:extLst>
            <a:ext uri="{FF2B5EF4-FFF2-40B4-BE49-F238E27FC236}">
              <a16:creationId xmlns:a16="http://schemas.microsoft.com/office/drawing/2014/main" xmlns="" id="{9809B5E1-478D-4594-B956-639CDB6B69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3" name="Picture 195">
          <a:extLst>
            <a:ext uri="{FF2B5EF4-FFF2-40B4-BE49-F238E27FC236}">
              <a16:creationId xmlns:a16="http://schemas.microsoft.com/office/drawing/2014/main" xmlns="" id="{F426A579-152F-4675-96FA-29D597A9E5A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4" name="Picture 195">
          <a:extLst>
            <a:ext uri="{FF2B5EF4-FFF2-40B4-BE49-F238E27FC236}">
              <a16:creationId xmlns:a16="http://schemas.microsoft.com/office/drawing/2014/main" xmlns="" id="{C029B62E-02F8-426D-B466-8A52F1DD53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5" name="Picture 129">
          <a:extLst>
            <a:ext uri="{FF2B5EF4-FFF2-40B4-BE49-F238E27FC236}">
              <a16:creationId xmlns:a16="http://schemas.microsoft.com/office/drawing/2014/main" xmlns="" id="{BE98C4E2-35D5-46B6-8795-6AF1F8D428F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6" name="Picture 195">
          <a:extLst>
            <a:ext uri="{FF2B5EF4-FFF2-40B4-BE49-F238E27FC236}">
              <a16:creationId xmlns:a16="http://schemas.microsoft.com/office/drawing/2014/main" xmlns="" id="{4083BB08-5290-4819-A01A-EA652DE9273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7" name="Picture 195">
          <a:extLst>
            <a:ext uri="{FF2B5EF4-FFF2-40B4-BE49-F238E27FC236}">
              <a16:creationId xmlns:a16="http://schemas.microsoft.com/office/drawing/2014/main" xmlns="" id="{1F6E7604-B273-4EB2-A553-2E0830B8E22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8" name="Picture 129">
          <a:extLst>
            <a:ext uri="{FF2B5EF4-FFF2-40B4-BE49-F238E27FC236}">
              <a16:creationId xmlns:a16="http://schemas.microsoft.com/office/drawing/2014/main" xmlns="" id="{A573CCD2-40C3-4D0F-94EA-BF0775F6DE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59" name="Picture 195">
          <a:extLst>
            <a:ext uri="{FF2B5EF4-FFF2-40B4-BE49-F238E27FC236}">
              <a16:creationId xmlns:a16="http://schemas.microsoft.com/office/drawing/2014/main" xmlns="" id="{FF9816EF-D592-4E72-8309-D3F9E1B816F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0" name="Picture 195">
          <a:extLst>
            <a:ext uri="{FF2B5EF4-FFF2-40B4-BE49-F238E27FC236}">
              <a16:creationId xmlns:a16="http://schemas.microsoft.com/office/drawing/2014/main" xmlns="" id="{46B2AF95-FE85-4C2A-9DA8-BAD0722217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1" name="Picture 129">
          <a:extLst>
            <a:ext uri="{FF2B5EF4-FFF2-40B4-BE49-F238E27FC236}">
              <a16:creationId xmlns:a16="http://schemas.microsoft.com/office/drawing/2014/main" xmlns="" id="{B0E006B7-7DB0-4046-A215-5892E704DF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2" name="Picture 195">
          <a:extLst>
            <a:ext uri="{FF2B5EF4-FFF2-40B4-BE49-F238E27FC236}">
              <a16:creationId xmlns:a16="http://schemas.microsoft.com/office/drawing/2014/main" xmlns="" id="{B19CEAAC-AEA4-4260-9D47-91D0D38683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3" name="Picture 195">
          <a:extLst>
            <a:ext uri="{FF2B5EF4-FFF2-40B4-BE49-F238E27FC236}">
              <a16:creationId xmlns:a16="http://schemas.microsoft.com/office/drawing/2014/main" xmlns="" id="{CE276597-A3E7-45BE-AF22-5FB90868B6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4" name="Picture 129">
          <a:extLst>
            <a:ext uri="{FF2B5EF4-FFF2-40B4-BE49-F238E27FC236}">
              <a16:creationId xmlns:a16="http://schemas.microsoft.com/office/drawing/2014/main" xmlns="" id="{27A82C45-FEB9-4DDB-99D4-8634177E6D6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5" name="Picture 195">
          <a:extLst>
            <a:ext uri="{FF2B5EF4-FFF2-40B4-BE49-F238E27FC236}">
              <a16:creationId xmlns:a16="http://schemas.microsoft.com/office/drawing/2014/main" xmlns="" id="{98AA6810-B38C-43E8-8162-83CE805D8F5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6" name="Picture 195">
          <a:extLst>
            <a:ext uri="{FF2B5EF4-FFF2-40B4-BE49-F238E27FC236}">
              <a16:creationId xmlns:a16="http://schemas.microsoft.com/office/drawing/2014/main" xmlns="" id="{3608362F-4BA5-4891-866F-56D069AA87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7" name="Picture 129">
          <a:extLst>
            <a:ext uri="{FF2B5EF4-FFF2-40B4-BE49-F238E27FC236}">
              <a16:creationId xmlns:a16="http://schemas.microsoft.com/office/drawing/2014/main" xmlns="" id="{B37D140E-0913-4948-8026-ACA4D90101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8" name="Picture 195">
          <a:extLst>
            <a:ext uri="{FF2B5EF4-FFF2-40B4-BE49-F238E27FC236}">
              <a16:creationId xmlns:a16="http://schemas.microsoft.com/office/drawing/2014/main" xmlns="" id="{4658F167-88BC-48F2-B459-49C019A0B71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69" name="Picture 195">
          <a:extLst>
            <a:ext uri="{FF2B5EF4-FFF2-40B4-BE49-F238E27FC236}">
              <a16:creationId xmlns:a16="http://schemas.microsoft.com/office/drawing/2014/main" xmlns="" id="{D94E9569-F2D7-4619-BAFE-100581060D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0" name="Picture 129">
          <a:extLst>
            <a:ext uri="{FF2B5EF4-FFF2-40B4-BE49-F238E27FC236}">
              <a16:creationId xmlns:a16="http://schemas.microsoft.com/office/drawing/2014/main" xmlns="" id="{3F917C1F-0029-4ECD-9BC6-A26E04D95A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1" name="Picture 195">
          <a:extLst>
            <a:ext uri="{FF2B5EF4-FFF2-40B4-BE49-F238E27FC236}">
              <a16:creationId xmlns:a16="http://schemas.microsoft.com/office/drawing/2014/main" xmlns="" id="{D7001851-1FB0-489A-AF17-F6F31DD4AF6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2" name="Picture 195">
          <a:extLst>
            <a:ext uri="{FF2B5EF4-FFF2-40B4-BE49-F238E27FC236}">
              <a16:creationId xmlns:a16="http://schemas.microsoft.com/office/drawing/2014/main" xmlns="" id="{DB0EDEA2-8016-457E-9F5B-F4E041FE5A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3" name="Picture 129">
          <a:extLst>
            <a:ext uri="{FF2B5EF4-FFF2-40B4-BE49-F238E27FC236}">
              <a16:creationId xmlns:a16="http://schemas.microsoft.com/office/drawing/2014/main" xmlns="" id="{DBA6152B-5AE8-4EA2-A691-661799D9431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4" name="Picture 195">
          <a:extLst>
            <a:ext uri="{FF2B5EF4-FFF2-40B4-BE49-F238E27FC236}">
              <a16:creationId xmlns:a16="http://schemas.microsoft.com/office/drawing/2014/main" xmlns="" id="{F67633D4-80B8-4E44-A47D-94645788934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5" name="Picture 195">
          <a:extLst>
            <a:ext uri="{FF2B5EF4-FFF2-40B4-BE49-F238E27FC236}">
              <a16:creationId xmlns:a16="http://schemas.microsoft.com/office/drawing/2014/main" xmlns="" id="{E5D305F6-29BE-443A-9ADF-B9BB797454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6" name="Picture 129">
          <a:extLst>
            <a:ext uri="{FF2B5EF4-FFF2-40B4-BE49-F238E27FC236}">
              <a16:creationId xmlns:a16="http://schemas.microsoft.com/office/drawing/2014/main" xmlns="" id="{45E9FDA8-150B-4D36-B4BE-02BCFBDBD23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7" name="Picture 195">
          <a:extLst>
            <a:ext uri="{FF2B5EF4-FFF2-40B4-BE49-F238E27FC236}">
              <a16:creationId xmlns:a16="http://schemas.microsoft.com/office/drawing/2014/main" xmlns="" id="{A91C3127-1CEB-4FBC-9B1D-72535D7FE57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8" name="Picture 195">
          <a:extLst>
            <a:ext uri="{FF2B5EF4-FFF2-40B4-BE49-F238E27FC236}">
              <a16:creationId xmlns:a16="http://schemas.microsoft.com/office/drawing/2014/main" xmlns="" id="{3D5860E9-9378-49ED-A321-B2CBDE28A0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79" name="Picture 129">
          <a:extLst>
            <a:ext uri="{FF2B5EF4-FFF2-40B4-BE49-F238E27FC236}">
              <a16:creationId xmlns:a16="http://schemas.microsoft.com/office/drawing/2014/main" xmlns="" id="{A44AA915-54BF-48F8-823F-88275A2BAB0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0" name="Picture 31">
          <a:extLst>
            <a:ext uri="{FF2B5EF4-FFF2-40B4-BE49-F238E27FC236}">
              <a16:creationId xmlns:a16="http://schemas.microsoft.com/office/drawing/2014/main" xmlns="" id="{8237AC32-298F-4CDE-84AB-4AE1AECDE2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1" name="Picture 37">
          <a:extLst>
            <a:ext uri="{FF2B5EF4-FFF2-40B4-BE49-F238E27FC236}">
              <a16:creationId xmlns:a16="http://schemas.microsoft.com/office/drawing/2014/main" xmlns="" id="{34B9B57B-8C6D-445C-B20D-AF40423E14B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2" name="Picture 31">
          <a:extLst>
            <a:ext uri="{FF2B5EF4-FFF2-40B4-BE49-F238E27FC236}">
              <a16:creationId xmlns:a16="http://schemas.microsoft.com/office/drawing/2014/main" xmlns="" id="{BD008215-131F-4596-BBD0-A1468C314A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3" name="Picture 37">
          <a:extLst>
            <a:ext uri="{FF2B5EF4-FFF2-40B4-BE49-F238E27FC236}">
              <a16:creationId xmlns:a16="http://schemas.microsoft.com/office/drawing/2014/main" xmlns="" id="{9971310B-4979-48E6-8B7D-6960DBCE0E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4" name="Picture 31">
          <a:extLst>
            <a:ext uri="{FF2B5EF4-FFF2-40B4-BE49-F238E27FC236}">
              <a16:creationId xmlns:a16="http://schemas.microsoft.com/office/drawing/2014/main" xmlns="" id="{F9CF37EF-4193-4A81-A6C2-68DBDBC565B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5" name="Picture 37">
          <a:extLst>
            <a:ext uri="{FF2B5EF4-FFF2-40B4-BE49-F238E27FC236}">
              <a16:creationId xmlns:a16="http://schemas.microsoft.com/office/drawing/2014/main" xmlns="" id="{790E3E72-8EC5-4217-9879-367CDEF811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6" name="Picture 31">
          <a:extLst>
            <a:ext uri="{FF2B5EF4-FFF2-40B4-BE49-F238E27FC236}">
              <a16:creationId xmlns:a16="http://schemas.microsoft.com/office/drawing/2014/main" xmlns="" id="{7355814B-EB51-41C1-B5DD-93E5D256F1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7" name="Picture 37">
          <a:extLst>
            <a:ext uri="{FF2B5EF4-FFF2-40B4-BE49-F238E27FC236}">
              <a16:creationId xmlns:a16="http://schemas.microsoft.com/office/drawing/2014/main" xmlns="" id="{0D4DBC00-1D79-406D-B76F-AD7ED225C1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8" name="Picture 195">
          <a:extLst>
            <a:ext uri="{FF2B5EF4-FFF2-40B4-BE49-F238E27FC236}">
              <a16:creationId xmlns:a16="http://schemas.microsoft.com/office/drawing/2014/main" xmlns="" id="{687217F5-C50A-4D0B-B327-ADD5B7608D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89" name="Picture 195">
          <a:extLst>
            <a:ext uri="{FF2B5EF4-FFF2-40B4-BE49-F238E27FC236}">
              <a16:creationId xmlns:a16="http://schemas.microsoft.com/office/drawing/2014/main" xmlns="" id="{D1F09AA6-0C0E-469A-A85E-C535370696F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0" name="Picture 129">
          <a:extLst>
            <a:ext uri="{FF2B5EF4-FFF2-40B4-BE49-F238E27FC236}">
              <a16:creationId xmlns:a16="http://schemas.microsoft.com/office/drawing/2014/main" xmlns="" id="{FA6A9220-608A-4857-AB7D-E7876B30958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1" name="Picture 195">
          <a:extLst>
            <a:ext uri="{FF2B5EF4-FFF2-40B4-BE49-F238E27FC236}">
              <a16:creationId xmlns:a16="http://schemas.microsoft.com/office/drawing/2014/main" xmlns="" id="{69ED002E-E6EB-4ACC-9F6D-6E7A695BD4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2" name="Picture 195">
          <a:extLst>
            <a:ext uri="{FF2B5EF4-FFF2-40B4-BE49-F238E27FC236}">
              <a16:creationId xmlns:a16="http://schemas.microsoft.com/office/drawing/2014/main" xmlns="" id="{E25F798C-8B15-4A47-A6F7-681FDD9DF37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3" name="Picture 129">
          <a:extLst>
            <a:ext uri="{FF2B5EF4-FFF2-40B4-BE49-F238E27FC236}">
              <a16:creationId xmlns:a16="http://schemas.microsoft.com/office/drawing/2014/main" xmlns="" id="{C5F5259E-5D50-46F0-ABD3-E37388BBD86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4" name="Picture 195">
          <a:extLst>
            <a:ext uri="{FF2B5EF4-FFF2-40B4-BE49-F238E27FC236}">
              <a16:creationId xmlns:a16="http://schemas.microsoft.com/office/drawing/2014/main" xmlns="" id="{3C0758B5-8ECE-43A8-AD03-8B0D88DB02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5" name="Picture 195">
          <a:extLst>
            <a:ext uri="{FF2B5EF4-FFF2-40B4-BE49-F238E27FC236}">
              <a16:creationId xmlns:a16="http://schemas.microsoft.com/office/drawing/2014/main" xmlns="" id="{72815CF7-BD50-404A-86D7-453EC5AFBC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6" name="Picture 129">
          <a:extLst>
            <a:ext uri="{FF2B5EF4-FFF2-40B4-BE49-F238E27FC236}">
              <a16:creationId xmlns:a16="http://schemas.microsoft.com/office/drawing/2014/main" xmlns="" id="{ED05D18C-95D3-4424-BD0A-8A89864A04E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7" name="Picture 195">
          <a:extLst>
            <a:ext uri="{FF2B5EF4-FFF2-40B4-BE49-F238E27FC236}">
              <a16:creationId xmlns:a16="http://schemas.microsoft.com/office/drawing/2014/main" xmlns="" id="{9D8BE43C-A632-47DD-A94C-02E721A5EF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8" name="Picture 195">
          <a:extLst>
            <a:ext uri="{FF2B5EF4-FFF2-40B4-BE49-F238E27FC236}">
              <a16:creationId xmlns:a16="http://schemas.microsoft.com/office/drawing/2014/main" xmlns="" id="{130AB290-3C5B-444F-8F07-C776D6DE60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399" name="Picture 129">
          <a:extLst>
            <a:ext uri="{FF2B5EF4-FFF2-40B4-BE49-F238E27FC236}">
              <a16:creationId xmlns:a16="http://schemas.microsoft.com/office/drawing/2014/main" xmlns="" id="{5AA31D40-769C-4DB2-929D-80018DB21C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0" name="Picture 195">
          <a:extLst>
            <a:ext uri="{FF2B5EF4-FFF2-40B4-BE49-F238E27FC236}">
              <a16:creationId xmlns:a16="http://schemas.microsoft.com/office/drawing/2014/main" xmlns="" id="{DE77F2DB-65D4-4783-8D37-323D44BFA3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1" name="Picture 195">
          <a:extLst>
            <a:ext uri="{FF2B5EF4-FFF2-40B4-BE49-F238E27FC236}">
              <a16:creationId xmlns:a16="http://schemas.microsoft.com/office/drawing/2014/main" xmlns="" id="{8AC9682C-DC36-417D-A9C6-CC0A2ED82EB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2" name="Picture 129">
          <a:extLst>
            <a:ext uri="{FF2B5EF4-FFF2-40B4-BE49-F238E27FC236}">
              <a16:creationId xmlns:a16="http://schemas.microsoft.com/office/drawing/2014/main" xmlns="" id="{9D7180F9-C754-4CD9-BD47-9EAB3CBD88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3" name="Picture 195">
          <a:extLst>
            <a:ext uri="{FF2B5EF4-FFF2-40B4-BE49-F238E27FC236}">
              <a16:creationId xmlns:a16="http://schemas.microsoft.com/office/drawing/2014/main" xmlns="" id="{9BC678F4-2118-4AB6-97D3-947859778C2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4" name="Picture 195">
          <a:extLst>
            <a:ext uri="{FF2B5EF4-FFF2-40B4-BE49-F238E27FC236}">
              <a16:creationId xmlns:a16="http://schemas.microsoft.com/office/drawing/2014/main" xmlns="" id="{764F3C2F-FEB4-41C4-B118-10734631D42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5" name="Picture 129">
          <a:extLst>
            <a:ext uri="{FF2B5EF4-FFF2-40B4-BE49-F238E27FC236}">
              <a16:creationId xmlns:a16="http://schemas.microsoft.com/office/drawing/2014/main" xmlns="" id="{329CC995-D69D-4249-B3DE-2DBDFE3FA23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6" name="Picture 195">
          <a:extLst>
            <a:ext uri="{FF2B5EF4-FFF2-40B4-BE49-F238E27FC236}">
              <a16:creationId xmlns:a16="http://schemas.microsoft.com/office/drawing/2014/main" xmlns="" id="{BD44450C-A2AD-4BA2-9FB5-1C17534C379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7" name="Picture 195">
          <a:extLst>
            <a:ext uri="{FF2B5EF4-FFF2-40B4-BE49-F238E27FC236}">
              <a16:creationId xmlns:a16="http://schemas.microsoft.com/office/drawing/2014/main" xmlns="" id="{C34112D3-0C38-4CA7-BC81-7E43D7272B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8" name="Picture 129">
          <a:extLst>
            <a:ext uri="{FF2B5EF4-FFF2-40B4-BE49-F238E27FC236}">
              <a16:creationId xmlns:a16="http://schemas.microsoft.com/office/drawing/2014/main" xmlns="" id="{45F5100F-0B3F-4A7C-A586-052D5BD8D27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09" name="Picture 195">
          <a:extLst>
            <a:ext uri="{FF2B5EF4-FFF2-40B4-BE49-F238E27FC236}">
              <a16:creationId xmlns:a16="http://schemas.microsoft.com/office/drawing/2014/main" xmlns="" id="{AC32D3DD-341C-4FE5-8CD0-866CAC9E307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0" name="Picture 195">
          <a:extLst>
            <a:ext uri="{FF2B5EF4-FFF2-40B4-BE49-F238E27FC236}">
              <a16:creationId xmlns:a16="http://schemas.microsoft.com/office/drawing/2014/main" xmlns="" id="{42ED8A10-9884-45D4-99B9-55D5CC865D9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1" name="Picture 129">
          <a:extLst>
            <a:ext uri="{FF2B5EF4-FFF2-40B4-BE49-F238E27FC236}">
              <a16:creationId xmlns:a16="http://schemas.microsoft.com/office/drawing/2014/main" xmlns="" id="{C7CEDAB2-E329-4237-B8C5-D7C274613C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2" name="Picture 195">
          <a:extLst>
            <a:ext uri="{FF2B5EF4-FFF2-40B4-BE49-F238E27FC236}">
              <a16:creationId xmlns:a16="http://schemas.microsoft.com/office/drawing/2014/main" xmlns="" id="{BC157905-6734-431B-B69D-2169C2BF0C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3" name="Picture 195">
          <a:extLst>
            <a:ext uri="{FF2B5EF4-FFF2-40B4-BE49-F238E27FC236}">
              <a16:creationId xmlns:a16="http://schemas.microsoft.com/office/drawing/2014/main" xmlns="" id="{FD2B6B00-9072-4CAE-A532-5B841E1E4FC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4" name="Picture 129">
          <a:extLst>
            <a:ext uri="{FF2B5EF4-FFF2-40B4-BE49-F238E27FC236}">
              <a16:creationId xmlns:a16="http://schemas.microsoft.com/office/drawing/2014/main" xmlns="" id="{B8A60D66-BF71-456D-B567-E69C7B8088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5" name="Picture 195">
          <a:extLst>
            <a:ext uri="{FF2B5EF4-FFF2-40B4-BE49-F238E27FC236}">
              <a16:creationId xmlns:a16="http://schemas.microsoft.com/office/drawing/2014/main" xmlns="" id="{1F2847BF-1C45-4F63-83EE-E34B8E7A87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6" name="Picture 195">
          <a:extLst>
            <a:ext uri="{FF2B5EF4-FFF2-40B4-BE49-F238E27FC236}">
              <a16:creationId xmlns:a16="http://schemas.microsoft.com/office/drawing/2014/main" xmlns="" id="{B21F7013-F870-43FC-AEA4-D171A0DF37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7" name="Picture 129">
          <a:extLst>
            <a:ext uri="{FF2B5EF4-FFF2-40B4-BE49-F238E27FC236}">
              <a16:creationId xmlns:a16="http://schemas.microsoft.com/office/drawing/2014/main" xmlns="" id="{DE8E735C-355F-400B-8DE7-A06B681DBE7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8" name="Picture 195">
          <a:extLst>
            <a:ext uri="{FF2B5EF4-FFF2-40B4-BE49-F238E27FC236}">
              <a16:creationId xmlns:a16="http://schemas.microsoft.com/office/drawing/2014/main" xmlns="" id="{CDEA2879-EFE0-41C6-9157-DAFCB63E88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19" name="Picture 195">
          <a:extLst>
            <a:ext uri="{FF2B5EF4-FFF2-40B4-BE49-F238E27FC236}">
              <a16:creationId xmlns:a16="http://schemas.microsoft.com/office/drawing/2014/main" xmlns="" id="{22ACAB40-F848-4D28-89B7-4EDE7E72020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0" name="Picture 129">
          <a:extLst>
            <a:ext uri="{FF2B5EF4-FFF2-40B4-BE49-F238E27FC236}">
              <a16:creationId xmlns:a16="http://schemas.microsoft.com/office/drawing/2014/main" xmlns="" id="{6C20AFB8-3750-4EE4-8CBC-E17B69DC55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1" name="Picture 195">
          <a:extLst>
            <a:ext uri="{FF2B5EF4-FFF2-40B4-BE49-F238E27FC236}">
              <a16:creationId xmlns:a16="http://schemas.microsoft.com/office/drawing/2014/main" xmlns="" id="{28F01451-BF8F-4A7A-A0EF-9122D20F15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2" name="Picture 195">
          <a:extLst>
            <a:ext uri="{FF2B5EF4-FFF2-40B4-BE49-F238E27FC236}">
              <a16:creationId xmlns:a16="http://schemas.microsoft.com/office/drawing/2014/main" xmlns="" id="{244C9AE7-EF43-4701-8C5D-6D0EAEF1BD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3" name="Picture 129">
          <a:extLst>
            <a:ext uri="{FF2B5EF4-FFF2-40B4-BE49-F238E27FC236}">
              <a16:creationId xmlns:a16="http://schemas.microsoft.com/office/drawing/2014/main" xmlns="" id="{EAE9BA6A-FF38-4E5A-9D9F-E548EB1BAE4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4" name="Picture 195">
          <a:extLst>
            <a:ext uri="{FF2B5EF4-FFF2-40B4-BE49-F238E27FC236}">
              <a16:creationId xmlns:a16="http://schemas.microsoft.com/office/drawing/2014/main" xmlns="" id="{CB11859B-C7B5-4964-938D-5312D124A8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5" name="Picture 195">
          <a:extLst>
            <a:ext uri="{FF2B5EF4-FFF2-40B4-BE49-F238E27FC236}">
              <a16:creationId xmlns:a16="http://schemas.microsoft.com/office/drawing/2014/main" xmlns="" id="{60DC18FA-619E-4686-8EEF-1F550BE822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6" name="Picture 129">
          <a:extLst>
            <a:ext uri="{FF2B5EF4-FFF2-40B4-BE49-F238E27FC236}">
              <a16:creationId xmlns:a16="http://schemas.microsoft.com/office/drawing/2014/main" xmlns="" id="{E06A3E84-A56E-4793-958C-2FEC03F4736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7" name="Picture 195">
          <a:extLst>
            <a:ext uri="{FF2B5EF4-FFF2-40B4-BE49-F238E27FC236}">
              <a16:creationId xmlns:a16="http://schemas.microsoft.com/office/drawing/2014/main" xmlns="" id="{E81B1E4B-3910-41C1-9899-75D0961520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8" name="Picture 195">
          <a:extLst>
            <a:ext uri="{FF2B5EF4-FFF2-40B4-BE49-F238E27FC236}">
              <a16:creationId xmlns:a16="http://schemas.microsoft.com/office/drawing/2014/main" xmlns="" id="{309B7039-EF84-4BA9-8ED5-F37B4DDCC2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29" name="Picture 129">
          <a:extLst>
            <a:ext uri="{FF2B5EF4-FFF2-40B4-BE49-F238E27FC236}">
              <a16:creationId xmlns:a16="http://schemas.microsoft.com/office/drawing/2014/main" xmlns="" id="{754E70A9-9B0E-4BE7-B525-4702C91C537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0" name="Picture 195">
          <a:extLst>
            <a:ext uri="{FF2B5EF4-FFF2-40B4-BE49-F238E27FC236}">
              <a16:creationId xmlns:a16="http://schemas.microsoft.com/office/drawing/2014/main" xmlns="" id="{C83822CB-E032-4CD8-975A-74E236AE0D1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1" name="Picture 195">
          <a:extLst>
            <a:ext uri="{FF2B5EF4-FFF2-40B4-BE49-F238E27FC236}">
              <a16:creationId xmlns:a16="http://schemas.microsoft.com/office/drawing/2014/main" xmlns="" id="{56F02F59-2559-48FB-9507-B12E710B22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2" name="Picture 129">
          <a:extLst>
            <a:ext uri="{FF2B5EF4-FFF2-40B4-BE49-F238E27FC236}">
              <a16:creationId xmlns:a16="http://schemas.microsoft.com/office/drawing/2014/main" xmlns="" id="{497BEC5D-3C33-4474-AF80-470E2494E03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3" name="Picture 195">
          <a:extLst>
            <a:ext uri="{FF2B5EF4-FFF2-40B4-BE49-F238E27FC236}">
              <a16:creationId xmlns:a16="http://schemas.microsoft.com/office/drawing/2014/main" xmlns="" id="{7C3280BA-0B49-4E2D-83E2-08EBCE5AD7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4" name="Picture 195">
          <a:extLst>
            <a:ext uri="{FF2B5EF4-FFF2-40B4-BE49-F238E27FC236}">
              <a16:creationId xmlns:a16="http://schemas.microsoft.com/office/drawing/2014/main" xmlns="" id="{CA237A71-61E7-4EB2-8FEF-137140DFC74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5" name="Picture 129">
          <a:extLst>
            <a:ext uri="{FF2B5EF4-FFF2-40B4-BE49-F238E27FC236}">
              <a16:creationId xmlns:a16="http://schemas.microsoft.com/office/drawing/2014/main" xmlns="" id="{CBC4CA2D-C189-4BE2-BB62-AF175DA03D8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6" name="Picture 195">
          <a:extLst>
            <a:ext uri="{FF2B5EF4-FFF2-40B4-BE49-F238E27FC236}">
              <a16:creationId xmlns:a16="http://schemas.microsoft.com/office/drawing/2014/main" xmlns="" id="{D0AD6B7B-F3BC-4E28-AAC7-3C4F4FEF0D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7" name="Picture 195">
          <a:extLst>
            <a:ext uri="{FF2B5EF4-FFF2-40B4-BE49-F238E27FC236}">
              <a16:creationId xmlns:a16="http://schemas.microsoft.com/office/drawing/2014/main" xmlns="" id="{4F39CA66-387F-4980-B9BC-2FD969A187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8" name="Picture 129">
          <a:extLst>
            <a:ext uri="{FF2B5EF4-FFF2-40B4-BE49-F238E27FC236}">
              <a16:creationId xmlns:a16="http://schemas.microsoft.com/office/drawing/2014/main" xmlns="" id="{F4EE4867-01CC-4994-9634-1A883E4C53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39" name="Picture 195">
          <a:extLst>
            <a:ext uri="{FF2B5EF4-FFF2-40B4-BE49-F238E27FC236}">
              <a16:creationId xmlns:a16="http://schemas.microsoft.com/office/drawing/2014/main" xmlns="" id="{7EF5DA2A-1A1D-4671-A7C3-52275ACC7A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0" name="Picture 195">
          <a:extLst>
            <a:ext uri="{FF2B5EF4-FFF2-40B4-BE49-F238E27FC236}">
              <a16:creationId xmlns:a16="http://schemas.microsoft.com/office/drawing/2014/main" xmlns="" id="{77E4A775-C2A8-4B3A-81C1-2DA0DEB6BE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1" name="Picture 129">
          <a:extLst>
            <a:ext uri="{FF2B5EF4-FFF2-40B4-BE49-F238E27FC236}">
              <a16:creationId xmlns:a16="http://schemas.microsoft.com/office/drawing/2014/main" xmlns="" id="{5EC0CDA9-DC2D-46D4-94F6-A6C322F4807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2" name="Picture 129">
          <a:extLst>
            <a:ext uri="{FF2B5EF4-FFF2-40B4-BE49-F238E27FC236}">
              <a16:creationId xmlns:a16="http://schemas.microsoft.com/office/drawing/2014/main" xmlns="" id="{724FEED5-4BC9-4EC8-9EEC-C7956D89BD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3" name="Picture 129">
          <a:extLst>
            <a:ext uri="{FF2B5EF4-FFF2-40B4-BE49-F238E27FC236}">
              <a16:creationId xmlns:a16="http://schemas.microsoft.com/office/drawing/2014/main" xmlns="" id="{FBD2A2DD-DBFE-4347-A3A9-A4AF2F6864F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4" name="Picture 129">
          <a:extLst>
            <a:ext uri="{FF2B5EF4-FFF2-40B4-BE49-F238E27FC236}">
              <a16:creationId xmlns:a16="http://schemas.microsoft.com/office/drawing/2014/main" xmlns="" id="{AB7C6251-14B7-4446-82E9-639A21900D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5" name="Picture 129">
          <a:extLst>
            <a:ext uri="{FF2B5EF4-FFF2-40B4-BE49-F238E27FC236}">
              <a16:creationId xmlns:a16="http://schemas.microsoft.com/office/drawing/2014/main" xmlns="" id="{767A22DF-83EE-4C4B-90B4-0CE589477ED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6" name="Picture 195">
          <a:extLst>
            <a:ext uri="{FF2B5EF4-FFF2-40B4-BE49-F238E27FC236}">
              <a16:creationId xmlns:a16="http://schemas.microsoft.com/office/drawing/2014/main" xmlns="" id="{F2984E5D-7B25-4B8A-ABEF-736B9FDCB2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7" name="Picture 195">
          <a:extLst>
            <a:ext uri="{FF2B5EF4-FFF2-40B4-BE49-F238E27FC236}">
              <a16:creationId xmlns:a16="http://schemas.microsoft.com/office/drawing/2014/main" xmlns="" id="{4A2E1FBF-CF4A-4714-B256-DD70EB312A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8" name="Picture 129">
          <a:extLst>
            <a:ext uri="{FF2B5EF4-FFF2-40B4-BE49-F238E27FC236}">
              <a16:creationId xmlns:a16="http://schemas.microsoft.com/office/drawing/2014/main" xmlns="" id="{58A1A163-77E7-4FF8-8623-8CF3C4B4EED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49" name="Picture 129">
          <a:extLst>
            <a:ext uri="{FF2B5EF4-FFF2-40B4-BE49-F238E27FC236}">
              <a16:creationId xmlns:a16="http://schemas.microsoft.com/office/drawing/2014/main" xmlns="" id="{C426D6C2-3035-4BB3-B0AC-45E2D816CB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0" name="Picture 129">
          <a:extLst>
            <a:ext uri="{FF2B5EF4-FFF2-40B4-BE49-F238E27FC236}">
              <a16:creationId xmlns:a16="http://schemas.microsoft.com/office/drawing/2014/main" xmlns="" id="{930303EA-A105-4D69-8C9C-469F61E10AA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1" name="Picture 129">
          <a:extLst>
            <a:ext uri="{FF2B5EF4-FFF2-40B4-BE49-F238E27FC236}">
              <a16:creationId xmlns:a16="http://schemas.microsoft.com/office/drawing/2014/main" xmlns="" id="{7333FAD8-C63C-4570-82F8-BD359321EFA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2" name="Picture 129">
          <a:extLst>
            <a:ext uri="{FF2B5EF4-FFF2-40B4-BE49-F238E27FC236}">
              <a16:creationId xmlns:a16="http://schemas.microsoft.com/office/drawing/2014/main" xmlns="" id="{4E17BFDB-35AB-450D-B9EE-DAA6B3BB0B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3" name="Picture 195">
          <a:extLst>
            <a:ext uri="{FF2B5EF4-FFF2-40B4-BE49-F238E27FC236}">
              <a16:creationId xmlns:a16="http://schemas.microsoft.com/office/drawing/2014/main" xmlns="" id="{860DD601-7B13-4F27-863A-70A132A7DD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4" name="Picture 195">
          <a:extLst>
            <a:ext uri="{FF2B5EF4-FFF2-40B4-BE49-F238E27FC236}">
              <a16:creationId xmlns:a16="http://schemas.microsoft.com/office/drawing/2014/main" xmlns="" id="{B95AACB3-51B5-4FC5-A3D4-162B550EFA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5" name="Picture 129">
          <a:extLst>
            <a:ext uri="{FF2B5EF4-FFF2-40B4-BE49-F238E27FC236}">
              <a16:creationId xmlns:a16="http://schemas.microsoft.com/office/drawing/2014/main" xmlns="" id="{B1510457-E5C3-45CA-9406-73F42D697B3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6" name="Picture 129">
          <a:extLst>
            <a:ext uri="{FF2B5EF4-FFF2-40B4-BE49-F238E27FC236}">
              <a16:creationId xmlns:a16="http://schemas.microsoft.com/office/drawing/2014/main" xmlns="" id="{7F309E5F-BFB1-4238-8DDB-3C2973F9F8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7" name="Picture 129">
          <a:extLst>
            <a:ext uri="{FF2B5EF4-FFF2-40B4-BE49-F238E27FC236}">
              <a16:creationId xmlns:a16="http://schemas.microsoft.com/office/drawing/2014/main" xmlns="" id="{EAD2671A-E1EC-4942-80C0-71B52C9132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8" name="Picture 129">
          <a:extLst>
            <a:ext uri="{FF2B5EF4-FFF2-40B4-BE49-F238E27FC236}">
              <a16:creationId xmlns:a16="http://schemas.microsoft.com/office/drawing/2014/main" xmlns="" id="{ABB0F986-757C-419B-AB54-C972AD829AD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59" name="Picture 129">
          <a:extLst>
            <a:ext uri="{FF2B5EF4-FFF2-40B4-BE49-F238E27FC236}">
              <a16:creationId xmlns:a16="http://schemas.microsoft.com/office/drawing/2014/main" xmlns="" id="{C5D0ADFE-D4ED-4D4C-B317-D5AAD47A97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0" name="Picture 195">
          <a:extLst>
            <a:ext uri="{FF2B5EF4-FFF2-40B4-BE49-F238E27FC236}">
              <a16:creationId xmlns:a16="http://schemas.microsoft.com/office/drawing/2014/main" xmlns="" id="{098A3309-2EED-489B-829D-1DA4C0E320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1" name="Picture 195">
          <a:extLst>
            <a:ext uri="{FF2B5EF4-FFF2-40B4-BE49-F238E27FC236}">
              <a16:creationId xmlns:a16="http://schemas.microsoft.com/office/drawing/2014/main" xmlns="" id="{53E94E09-46E2-4AE6-BCBB-3934FF722F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2" name="Picture 129">
          <a:extLst>
            <a:ext uri="{FF2B5EF4-FFF2-40B4-BE49-F238E27FC236}">
              <a16:creationId xmlns:a16="http://schemas.microsoft.com/office/drawing/2014/main" xmlns="" id="{D64BABD9-F50F-44E7-9891-CF0B5212E9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3" name="Picture 129">
          <a:extLst>
            <a:ext uri="{FF2B5EF4-FFF2-40B4-BE49-F238E27FC236}">
              <a16:creationId xmlns:a16="http://schemas.microsoft.com/office/drawing/2014/main" xmlns="" id="{17424B5A-A383-4A83-A62C-477799DBBF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4" name="Picture 129">
          <a:extLst>
            <a:ext uri="{FF2B5EF4-FFF2-40B4-BE49-F238E27FC236}">
              <a16:creationId xmlns:a16="http://schemas.microsoft.com/office/drawing/2014/main" xmlns="" id="{4E5B07C9-5B27-437F-AD2A-FD2D617835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5" name="Picture 129">
          <a:extLst>
            <a:ext uri="{FF2B5EF4-FFF2-40B4-BE49-F238E27FC236}">
              <a16:creationId xmlns:a16="http://schemas.microsoft.com/office/drawing/2014/main" xmlns="" id="{45CB016B-EEF2-4FA7-A75F-085B58A2B4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6" name="Picture 129">
          <a:extLst>
            <a:ext uri="{FF2B5EF4-FFF2-40B4-BE49-F238E27FC236}">
              <a16:creationId xmlns:a16="http://schemas.microsoft.com/office/drawing/2014/main" xmlns="" id="{6CCFB3EA-AF1D-46A2-B1E8-7B6112B8C1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7" name="Picture 195">
          <a:extLst>
            <a:ext uri="{FF2B5EF4-FFF2-40B4-BE49-F238E27FC236}">
              <a16:creationId xmlns:a16="http://schemas.microsoft.com/office/drawing/2014/main" xmlns="" id="{D74E8E78-AA8F-475C-8B36-C542E0464B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8" name="Picture 195">
          <a:extLst>
            <a:ext uri="{FF2B5EF4-FFF2-40B4-BE49-F238E27FC236}">
              <a16:creationId xmlns:a16="http://schemas.microsoft.com/office/drawing/2014/main" xmlns="" id="{38A99174-6F93-481E-AD57-DD11A76FE7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69" name="Picture 129">
          <a:extLst>
            <a:ext uri="{FF2B5EF4-FFF2-40B4-BE49-F238E27FC236}">
              <a16:creationId xmlns:a16="http://schemas.microsoft.com/office/drawing/2014/main" xmlns="" id="{96EB06F1-7C89-4001-8FF5-E6BE73D89E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0" name="Picture 129">
          <a:extLst>
            <a:ext uri="{FF2B5EF4-FFF2-40B4-BE49-F238E27FC236}">
              <a16:creationId xmlns:a16="http://schemas.microsoft.com/office/drawing/2014/main" xmlns="" id="{3BE6847E-5632-4205-8968-B68C75B0C6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1" name="Picture 129">
          <a:extLst>
            <a:ext uri="{FF2B5EF4-FFF2-40B4-BE49-F238E27FC236}">
              <a16:creationId xmlns:a16="http://schemas.microsoft.com/office/drawing/2014/main" xmlns="" id="{AF65DCE2-43F7-405F-85B7-C51AFD70C5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2" name="Picture 129">
          <a:extLst>
            <a:ext uri="{FF2B5EF4-FFF2-40B4-BE49-F238E27FC236}">
              <a16:creationId xmlns:a16="http://schemas.microsoft.com/office/drawing/2014/main" xmlns="" id="{BB2D1CCC-C295-4DBF-862D-FB1E59CFCEF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3" name="Picture 129">
          <a:extLst>
            <a:ext uri="{FF2B5EF4-FFF2-40B4-BE49-F238E27FC236}">
              <a16:creationId xmlns:a16="http://schemas.microsoft.com/office/drawing/2014/main" xmlns="" id="{0F430251-53DC-4F58-B036-84B9B7D8F09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4" name="Picture 195">
          <a:extLst>
            <a:ext uri="{FF2B5EF4-FFF2-40B4-BE49-F238E27FC236}">
              <a16:creationId xmlns:a16="http://schemas.microsoft.com/office/drawing/2014/main" xmlns="" id="{C56E2D12-F4AE-41EC-B6F6-2777DD9FEF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5" name="Picture 195">
          <a:extLst>
            <a:ext uri="{FF2B5EF4-FFF2-40B4-BE49-F238E27FC236}">
              <a16:creationId xmlns:a16="http://schemas.microsoft.com/office/drawing/2014/main" xmlns="" id="{A2721820-8C6F-49BA-B121-C2053E3F951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6" name="Picture 129">
          <a:extLst>
            <a:ext uri="{FF2B5EF4-FFF2-40B4-BE49-F238E27FC236}">
              <a16:creationId xmlns:a16="http://schemas.microsoft.com/office/drawing/2014/main" xmlns="" id="{6598BC08-107B-4D3E-AD5E-8E25D86915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7" name="Picture 195">
          <a:extLst>
            <a:ext uri="{FF2B5EF4-FFF2-40B4-BE49-F238E27FC236}">
              <a16:creationId xmlns:a16="http://schemas.microsoft.com/office/drawing/2014/main" xmlns="" id="{5DD8D9F1-F93B-48CE-B9F2-5D9A0C3B838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8" name="Picture 195">
          <a:extLst>
            <a:ext uri="{FF2B5EF4-FFF2-40B4-BE49-F238E27FC236}">
              <a16:creationId xmlns:a16="http://schemas.microsoft.com/office/drawing/2014/main" xmlns="" id="{2CEFA0A8-DF5D-4DB1-898C-1B66D8E1B1A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79" name="Picture 129">
          <a:extLst>
            <a:ext uri="{FF2B5EF4-FFF2-40B4-BE49-F238E27FC236}">
              <a16:creationId xmlns:a16="http://schemas.microsoft.com/office/drawing/2014/main" xmlns="" id="{15C57F4B-2A84-4426-9EA7-E688718FEFA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0" name="Picture 195">
          <a:extLst>
            <a:ext uri="{FF2B5EF4-FFF2-40B4-BE49-F238E27FC236}">
              <a16:creationId xmlns:a16="http://schemas.microsoft.com/office/drawing/2014/main" xmlns="" id="{A0E20F5F-08DA-4B72-BA63-7EDE3604CC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1" name="Picture 195">
          <a:extLst>
            <a:ext uri="{FF2B5EF4-FFF2-40B4-BE49-F238E27FC236}">
              <a16:creationId xmlns:a16="http://schemas.microsoft.com/office/drawing/2014/main" xmlns="" id="{C80B1EA9-E86C-4522-9E5B-6A0A74FFFD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2" name="Picture 129">
          <a:extLst>
            <a:ext uri="{FF2B5EF4-FFF2-40B4-BE49-F238E27FC236}">
              <a16:creationId xmlns:a16="http://schemas.microsoft.com/office/drawing/2014/main" xmlns="" id="{507D6E86-0ED2-4471-A67F-A35D7B14307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3" name="Picture 195">
          <a:extLst>
            <a:ext uri="{FF2B5EF4-FFF2-40B4-BE49-F238E27FC236}">
              <a16:creationId xmlns:a16="http://schemas.microsoft.com/office/drawing/2014/main" xmlns="" id="{00F31628-9BD0-43FB-A93D-6AA85EEAFA4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4" name="Picture 195">
          <a:extLst>
            <a:ext uri="{FF2B5EF4-FFF2-40B4-BE49-F238E27FC236}">
              <a16:creationId xmlns:a16="http://schemas.microsoft.com/office/drawing/2014/main" xmlns="" id="{763A0BE5-17D0-4042-B34D-6B37448E36C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5" name="Picture 129">
          <a:extLst>
            <a:ext uri="{FF2B5EF4-FFF2-40B4-BE49-F238E27FC236}">
              <a16:creationId xmlns:a16="http://schemas.microsoft.com/office/drawing/2014/main" xmlns="" id="{47CF7307-CFB2-4BE6-80FB-01685CBE78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6" name="Picture 195">
          <a:extLst>
            <a:ext uri="{FF2B5EF4-FFF2-40B4-BE49-F238E27FC236}">
              <a16:creationId xmlns:a16="http://schemas.microsoft.com/office/drawing/2014/main" xmlns="" id="{B510C2EC-A5DA-4BA4-9E86-4D8C417F33B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7" name="Picture 195">
          <a:extLst>
            <a:ext uri="{FF2B5EF4-FFF2-40B4-BE49-F238E27FC236}">
              <a16:creationId xmlns:a16="http://schemas.microsoft.com/office/drawing/2014/main" xmlns="" id="{AAD116C1-BBBD-4F7C-B985-666E003ABE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8" name="Picture 129">
          <a:extLst>
            <a:ext uri="{FF2B5EF4-FFF2-40B4-BE49-F238E27FC236}">
              <a16:creationId xmlns:a16="http://schemas.microsoft.com/office/drawing/2014/main" xmlns="" id="{887A2D62-B23A-48BB-B097-C015778C5C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89" name="Picture 195">
          <a:extLst>
            <a:ext uri="{FF2B5EF4-FFF2-40B4-BE49-F238E27FC236}">
              <a16:creationId xmlns:a16="http://schemas.microsoft.com/office/drawing/2014/main" xmlns="" id="{C17D811F-A25F-479C-B005-EC5C9353A49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0" name="Picture 195">
          <a:extLst>
            <a:ext uri="{FF2B5EF4-FFF2-40B4-BE49-F238E27FC236}">
              <a16:creationId xmlns:a16="http://schemas.microsoft.com/office/drawing/2014/main" xmlns="" id="{03395117-5B24-42D6-AAE6-46E1A0E2B4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1" name="Picture 129">
          <a:extLst>
            <a:ext uri="{FF2B5EF4-FFF2-40B4-BE49-F238E27FC236}">
              <a16:creationId xmlns:a16="http://schemas.microsoft.com/office/drawing/2014/main" xmlns="" id="{1A2A9A70-F74B-4EDE-8A0F-D3D9BE28DCC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2" name="Picture 195">
          <a:extLst>
            <a:ext uri="{FF2B5EF4-FFF2-40B4-BE49-F238E27FC236}">
              <a16:creationId xmlns:a16="http://schemas.microsoft.com/office/drawing/2014/main" xmlns="" id="{A824A70D-6617-4722-9A29-CB94FA45D3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3" name="Picture 195">
          <a:extLst>
            <a:ext uri="{FF2B5EF4-FFF2-40B4-BE49-F238E27FC236}">
              <a16:creationId xmlns:a16="http://schemas.microsoft.com/office/drawing/2014/main" xmlns="" id="{20C3D88F-DB18-4BBC-8790-7EBD040CB1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4" name="Picture 129">
          <a:extLst>
            <a:ext uri="{FF2B5EF4-FFF2-40B4-BE49-F238E27FC236}">
              <a16:creationId xmlns:a16="http://schemas.microsoft.com/office/drawing/2014/main" xmlns="" id="{106652F4-6D38-4149-82AC-875B9D42077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5" name="Picture 195">
          <a:extLst>
            <a:ext uri="{FF2B5EF4-FFF2-40B4-BE49-F238E27FC236}">
              <a16:creationId xmlns:a16="http://schemas.microsoft.com/office/drawing/2014/main" xmlns="" id="{3E1983E5-83A7-422A-8DB4-588E67928F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6" name="Picture 195">
          <a:extLst>
            <a:ext uri="{FF2B5EF4-FFF2-40B4-BE49-F238E27FC236}">
              <a16:creationId xmlns:a16="http://schemas.microsoft.com/office/drawing/2014/main" xmlns="" id="{F2571959-7CCB-4748-AD54-F66A6A75F2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7" name="Picture 129">
          <a:extLst>
            <a:ext uri="{FF2B5EF4-FFF2-40B4-BE49-F238E27FC236}">
              <a16:creationId xmlns:a16="http://schemas.microsoft.com/office/drawing/2014/main" xmlns="" id="{D33C3096-870F-434D-97D0-F836EF602F8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8" name="Picture 195">
          <a:extLst>
            <a:ext uri="{FF2B5EF4-FFF2-40B4-BE49-F238E27FC236}">
              <a16:creationId xmlns:a16="http://schemas.microsoft.com/office/drawing/2014/main" xmlns="" id="{4CFA15FA-3E6A-4804-BD53-2783C9514F8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499" name="Picture 195">
          <a:extLst>
            <a:ext uri="{FF2B5EF4-FFF2-40B4-BE49-F238E27FC236}">
              <a16:creationId xmlns:a16="http://schemas.microsoft.com/office/drawing/2014/main" xmlns="" id="{EC0113DB-3458-4AB2-8EC2-E22412886D0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0" name="Picture 195">
          <a:extLst>
            <a:ext uri="{FF2B5EF4-FFF2-40B4-BE49-F238E27FC236}">
              <a16:creationId xmlns:a16="http://schemas.microsoft.com/office/drawing/2014/main" xmlns="" id="{F5A1649E-42FF-4562-A09F-5859A5FE79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1" name="Picture 129">
          <a:extLst>
            <a:ext uri="{FF2B5EF4-FFF2-40B4-BE49-F238E27FC236}">
              <a16:creationId xmlns:a16="http://schemas.microsoft.com/office/drawing/2014/main" xmlns="" id="{7BADFF82-0434-473A-BC17-D046C5F0CD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2" name="Picture 195">
          <a:extLst>
            <a:ext uri="{FF2B5EF4-FFF2-40B4-BE49-F238E27FC236}">
              <a16:creationId xmlns:a16="http://schemas.microsoft.com/office/drawing/2014/main" xmlns="" id="{9676F1EB-06E8-48CB-B1E5-DC709512EF1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3" name="Picture 195">
          <a:extLst>
            <a:ext uri="{FF2B5EF4-FFF2-40B4-BE49-F238E27FC236}">
              <a16:creationId xmlns:a16="http://schemas.microsoft.com/office/drawing/2014/main" xmlns="" id="{51205A6F-418F-4E44-8C51-272F542B89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4" name="Picture 129">
          <a:extLst>
            <a:ext uri="{FF2B5EF4-FFF2-40B4-BE49-F238E27FC236}">
              <a16:creationId xmlns:a16="http://schemas.microsoft.com/office/drawing/2014/main" xmlns="" id="{2857BA15-8A49-4496-BEF7-3BD4E408F3E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5" name="Picture 195">
          <a:extLst>
            <a:ext uri="{FF2B5EF4-FFF2-40B4-BE49-F238E27FC236}">
              <a16:creationId xmlns:a16="http://schemas.microsoft.com/office/drawing/2014/main" xmlns="" id="{29CEB5F8-1669-4D73-B580-C3B509CABB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6" name="Picture 195">
          <a:extLst>
            <a:ext uri="{FF2B5EF4-FFF2-40B4-BE49-F238E27FC236}">
              <a16:creationId xmlns:a16="http://schemas.microsoft.com/office/drawing/2014/main" xmlns="" id="{C2BDBC77-E140-48B9-AAC5-19A996FF5A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7" name="Picture 129">
          <a:extLst>
            <a:ext uri="{FF2B5EF4-FFF2-40B4-BE49-F238E27FC236}">
              <a16:creationId xmlns:a16="http://schemas.microsoft.com/office/drawing/2014/main" xmlns="" id="{781F97E8-BA97-4F03-8652-3C7085ABA8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8" name="Picture 195">
          <a:extLst>
            <a:ext uri="{FF2B5EF4-FFF2-40B4-BE49-F238E27FC236}">
              <a16:creationId xmlns:a16="http://schemas.microsoft.com/office/drawing/2014/main" xmlns="" id="{8DB390ED-DABF-4E20-82C7-ACBB984365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09" name="Picture 195">
          <a:extLst>
            <a:ext uri="{FF2B5EF4-FFF2-40B4-BE49-F238E27FC236}">
              <a16:creationId xmlns:a16="http://schemas.microsoft.com/office/drawing/2014/main" xmlns="" id="{FD9B246A-F967-45EA-B9B4-FDD4063222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0" name="Picture 129">
          <a:extLst>
            <a:ext uri="{FF2B5EF4-FFF2-40B4-BE49-F238E27FC236}">
              <a16:creationId xmlns:a16="http://schemas.microsoft.com/office/drawing/2014/main" xmlns="" id="{05EECBA8-C666-4513-8D1B-5C89871E8D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1" name="Picture 195">
          <a:extLst>
            <a:ext uri="{FF2B5EF4-FFF2-40B4-BE49-F238E27FC236}">
              <a16:creationId xmlns:a16="http://schemas.microsoft.com/office/drawing/2014/main" xmlns="" id="{84DBE808-9BA5-4D3D-A557-2E2A2A9D02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2" name="Picture 195">
          <a:extLst>
            <a:ext uri="{FF2B5EF4-FFF2-40B4-BE49-F238E27FC236}">
              <a16:creationId xmlns:a16="http://schemas.microsoft.com/office/drawing/2014/main" xmlns="" id="{22FE35F4-1B75-4C56-88EB-4F0389BAD9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3" name="Picture 129">
          <a:extLst>
            <a:ext uri="{FF2B5EF4-FFF2-40B4-BE49-F238E27FC236}">
              <a16:creationId xmlns:a16="http://schemas.microsoft.com/office/drawing/2014/main" xmlns="" id="{33B505F9-A286-4C9C-9005-9DD58454A8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4" name="Picture 195">
          <a:extLst>
            <a:ext uri="{FF2B5EF4-FFF2-40B4-BE49-F238E27FC236}">
              <a16:creationId xmlns:a16="http://schemas.microsoft.com/office/drawing/2014/main" xmlns="" id="{7AA5557B-8DB0-4701-9560-C771568492A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5" name="Picture 195">
          <a:extLst>
            <a:ext uri="{FF2B5EF4-FFF2-40B4-BE49-F238E27FC236}">
              <a16:creationId xmlns:a16="http://schemas.microsoft.com/office/drawing/2014/main" xmlns="" id="{66D17126-07C3-4B6A-9491-C15CE7BFF6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6" name="Picture 129">
          <a:extLst>
            <a:ext uri="{FF2B5EF4-FFF2-40B4-BE49-F238E27FC236}">
              <a16:creationId xmlns:a16="http://schemas.microsoft.com/office/drawing/2014/main" xmlns="" id="{D0D90EE3-97B6-4CAF-AED7-8D9E905AB7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7" name="Picture 195">
          <a:extLst>
            <a:ext uri="{FF2B5EF4-FFF2-40B4-BE49-F238E27FC236}">
              <a16:creationId xmlns:a16="http://schemas.microsoft.com/office/drawing/2014/main" xmlns="" id="{4AEB3A81-8CCF-4A08-9094-7D0C897A3B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8" name="Picture 195">
          <a:extLst>
            <a:ext uri="{FF2B5EF4-FFF2-40B4-BE49-F238E27FC236}">
              <a16:creationId xmlns:a16="http://schemas.microsoft.com/office/drawing/2014/main" xmlns="" id="{12FE53D9-B569-4F79-A1C7-8FA1B77DEE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19" name="Picture 129">
          <a:extLst>
            <a:ext uri="{FF2B5EF4-FFF2-40B4-BE49-F238E27FC236}">
              <a16:creationId xmlns:a16="http://schemas.microsoft.com/office/drawing/2014/main" xmlns="" id="{3794AC11-DF31-4250-806C-7312B5AB240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0" name="Picture 129">
          <a:extLst>
            <a:ext uri="{FF2B5EF4-FFF2-40B4-BE49-F238E27FC236}">
              <a16:creationId xmlns:a16="http://schemas.microsoft.com/office/drawing/2014/main" xmlns="" id="{94A7C8DA-A066-4FD6-AB8F-654B38A45D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1" name="Picture 129">
          <a:extLst>
            <a:ext uri="{FF2B5EF4-FFF2-40B4-BE49-F238E27FC236}">
              <a16:creationId xmlns:a16="http://schemas.microsoft.com/office/drawing/2014/main" xmlns="" id="{D4BE002B-DF7C-4312-8177-5E7D78B199E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2" name="Picture 195">
          <a:extLst>
            <a:ext uri="{FF2B5EF4-FFF2-40B4-BE49-F238E27FC236}">
              <a16:creationId xmlns:a16="http://schemas.microsoft.com/office/drawing/2014/main" xmlns="" id="{171A07D9-5412-484E-AC29-AA3CE0F61F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3" name="Picture 195">
          <a:extLst>
            <a:ext uri="{FF2B5EF4-FFF2-40B4-BE49-F238E27FC236}">
              <a16:creationId xmlns:a16="http://schemas.microsoft.com/office/drawing/2014/main" xmlns="" id="{43641763-3CE0-45F4-B5C7-334E6CE672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4" name="Picture 129">
          <a:extLst>
            <a:ext uri="{FF2B5EF4-FFF2-40B4-BE49-F238E27FC236}">
              <a16:creationId xmlns:a16="http://schemas.microsoft.com/office/drawing/2014/main" xmlns="" id="{EBC55BF9-A01B-4AC5-8C53-B095FB6DDF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5" name="Picture 195">
          <a:extLst>
            <a:ext uri="{FF2B5EF4-FFF2-40B4-BE49-F238E27FC236}">
              <a16:creationId xmlns:a16="http://schemas.microsoft.com/office/drawing/2014/main" xmlns="" id="{EEE014EF-C816-44CE-B581-542CEEB16D0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6" name="Picture 195">
          <a:extLst>
            <a:ext uri="{FF2B5EF4-FFF2-40B4-BE49-F238E27FC236}">
              <a16:creationId xmlns:a16="http://schemas.microsoft.com/office/drawing/2014/main" xmlns="" id="{54738587-DF8A-4139-9AA5-B659E74241E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7" name="Picture 129">
          <a:extLst>
            <a:ext uri="{FF2B5EF4-FFF2-40B4-BE49-F238E27FC236}">
              <a16:creationId xmlns:a16="http://schemas.microsoft.com/office/drawing/2014/main" xmlns="" id="{82043ADA-CAB8-48FA-BF0F-CB9E48A50A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8" name="Picture 195">
          <a:extLst>
            <a:ext uri="{FF2B5EF4-FFF2-40B4-BE49-F238E27FC236}">
              <a16:creationId xmlns:a16="http://schemas.microsoft.com/office/drawing/2014/main" xmlns="" id="{CB6CD6BB-BFF3-4236-9F6C-8250EA7A8E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29" name="Picture 195">
          <a:extLst>
            <a:ext uri="{FF2B5EF4-FFF2-40B4-BE49-F238E27FC236}">
              <a16:creationId xmlns:a16="http://schemas.microsoft.com/office/drawing/2014/main" xmlns="" id="{1BF6AEC6-6AE6-4FF5-BEA5-F300B4EE76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0" name="Picture 129">
          <a:extLst>
            <a:ext uri="{FF2B5EF4-FFF2-40B4-BE49-F238E27FC236}">
              <a16:creationId xmlns:a16="http://schemas.microsoft.com/office/drawing/2014/main" xmlns="" id="{BE3DABFC-901D-45FE-AB17-32A582A581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1" name="Picture 195">
          <a:extLst>
            <a:ext uri="{FF2B5EF4-FFF2-40B4-BE49-F238E27FC236}">
              <a16:creationId xmlns:a16="http://schemas.microsoft.com/office/drawing/2014/main" xmlns="" id="{40C2BA81-C41A-4E56-BCE9-B4A8DA160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2" name="Picture 195">
          <a:extLst>
            <a:ext uri="{FF2B5EF4-FFF2-40B4-BE49-F238E27FC236}">
              <a16:creationId xmlns:a16="http://schemas.microsoft.com/office/drawing/2014/main" xmlns="" id="{254F5E21-08B7-47CE-9F3E-585076FBEE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3" name="Picture 129">
          <a:extLst>
            <a:ext uri="{FF2B5EF4-FFF2-40B4-BE49-F238E27FC236}">
              <a16:creationId xmlns:a16="http://schemas.microsoft.com/office/drawing/2014/main" xmlns="" id="{AB95E176-A03F-4794-8AFC-213BF42A63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4" name="Picture 195">
          <a:extLst>
            <a:ext uri="{FF2B5EF4-FFF2-40B4-BE49-F238E27FC236}">
              <a16:creationId xmlns:a16="http://schemas.microsoft.com/office/drawing/2014/main" xmlns="" id="{D77A698E-3DBF-44E7-8E59-937DC634F9F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5" name="Picture 195">
          <a:extLst>
            <a:ext uri="{FF2B5EF4-FFF2-40B4-BE49-F238E27FC236}">
              <a16:creationId xmlns:a16="http://schemas.microsoft.com/office/drawing/2014/main" xmlns="" id="{F3042F3B-2DE2-4367-B399-49DB237496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6" name="Picture 129">
          <a:extLst>
            <a:ext uri="{FF2B5EF4-FFF2-40B4-BE49-F238E27FC236}">
              <a16:creationId xmlns:a16="http://schemas.microsoft.com/office/drawing/2014/main" xmlns="" id="{75952D63-95CD-4304-BEFD-09CF902ACB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7" name="Picture 195">
          <a:extLst>
            <a:ext uri="{FF2B5EF4-FFF2-40B4-BE49-F238E27FC236}">
              <a16:creationId xmlns:a16="http://schemas.microsoft.com/office/drawing/2014/main" xmlns="" id="{BCB09649-05E1-4B68-A240-659C3EE175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8" name="Picture 195">
          <a:extLst>
            <a:ext uri="{FF2B5EF4-FFF2-40B4-BE49-F238E27FC236}">
              <a16:creationId xmlns:a16="http://schemas.microsoft.com/office/drawing/2014/main" xmlns="" id="{18BE9163-1052-4844-AA31-BB2159A4539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39" name="Picture 129">
          <a:extLst>
            <a:ext uri="{FF2B5EF4-FFF2-40B4-BE49-F238E27FC236}">
              <a16:creationId xmlns:a16="http://schemas.microsoft.com/office/drawing/2014/main" xmlns="" id="{847DAE3F-8C74-4993-AD01-8AEE525157F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0" name="Picture 195">
          <a:extLst>
            <a:ext uri="{FF2B5EF4-FFF2-40B4-BE49-F238E27FC236}">
              <a16:creationId xmlns:a16="http://schemas.microsoft.com/office/drawing/2014/main" xmlns="" id="{0CE44BE2-5EFB-48C5-B45A-8B90C8C16EE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1" name="Picture 195">
          <a:extLst>
            <a:ext uri="{FF2B5EF4-FFF2-40B4-BE49-F238E27FC236}">
              <a16:creationId xmlns:a16="http://schemas.microsoft.com/office/drawing/2014/main" xmlns="" id="{26BF1CAC-6F8E-486C-B38F-A12C59516F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2" name="Picture 129">
          <a:extLst>
            <a:ext uri="{FF2B5EF4-FFF2-40B4-BE49-F238E27FC236}">
              <a16:creationId xmlns:a16="http://schemas.microsoft.com/office/drawing/2014/main" xmlns="" id="{1DFB3567-2E86-4CBF-B121-A69EF27DFB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3" name="Picture 195">
          <a:extLst>
            <a:ext uri="{FF2B5EF4-FFF2-40B4-BE49-F238E27FC236}">
              <a16:creationId xmlns:a16="http://schemas.microsoft.com/office/drawing/2014/main" xmlns="" id="{314A43CB-9EBD-4750-92D8-291BFD38E6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4" name="Picture 195">
          <a:extLst>
            <a:ext uri="{FF2B5EF4-FFF2-40B4-BE49-F238E27FC236}">
              <a16:creationId xmlns:a16="http://schemas.microsoft.com/office/drawing/2014/main" xmlns="" id="{AD794351-9A85-41E5-AA76-FEA6BC0B4B9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5" name="Picture 129">
          <a:extLst>
            <a:ext uri="{FF2B5EF4-FFF2-40B4-BE49-F238E27FC236}">
              <a16:creationId xmlns:a16="http://schemas.microsoft.com/office/drawing/2014/main" xmlns="" id="{0A7B91A8-0AE4-44FC-A67C-CC6E70D4666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6" name="Picture 195">
          <a:extLst>
            <a:ext uri="{FF2B5EF4-FFF2-40B4-BE49-F238E27FC236}">
              <a16:creationId xmlns:a16="http://schemas.microsoft.com/office/drawing/2014/main" xmlns="" id="{C4BA0F9A-1153-45EB-8BCF-0F29A0275DE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7" name="Picture 195">
          <a:extLst>
            <a:ext uri="{FF2B5EF4-FFF2-40B4-BE49-F238E27FC236}">
              <a16:creationId xmlns:a16="http://schemas.microsoft.com/office/drawing/2014/main" xmlns="" id="{DE1ED08A-1A7A-4489-9B55-749A7AC935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8" name="Picture 129">
          <a:extLst>
            <a:ext uri="{FF2B5EF4-FFF2-40B4-BE49-F238E27FC236}">
              <a16:creationId xmlns:a16="http://schemas.microsoft.com/office/drawing/2014/main" xmlns="" id="{9E1090F0-E2C6-4293-86CF-8323522259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49" name="Picture 195">
          <a:extLst>
            <a:ext uri="{FF2B5EF4-FFF2-40B4-BE49-F238E27FC236}">
              <a16:creationId xmlns:a16="http://schemas.microsoft.com/office/drawing/2014/main" xmlns="" id="{89CA2C95-B25C-4F5B-ADE0-9351C0FF6D3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0" name="Picture 195">
          <a:extLst>
            <a:ext uri="{FF2B5EF4-FFF2-40B4-BE49-F238E27FC236}">
              <a16:creationId xmlns:a16="http://schemas.microsoft.com/office/drawing/2014/main" xmlns="" id="{141C80C1-CEAC-4F35-A529-07747DF7A5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1" name="Picture 129">
          <a:extLst>
            <a:ext uri="{FF2B5EF4-FFF2-40B4-BE49-F238E27FC236}">
              <a16:creationId xmlns:a16="http://schemas.microsoft.com/office/drawing/2014/main" xmlns="" id="{B7A341D4-1EB3-44C4-8343-C9BC7C89065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2" name="Picture 195">
          <a:extLst>
            <a:ext uri="{FF2B5EF4-FFF2-40B4-BE49-F238E27FC236}">
              <a16:creationId xmlns:a16="http://schemas.microsoft.com/office/drawing/2014/main" xmlns="" id="{7944FF00-E82A-4EC0-B24B-8029B734FB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3" name="Picture 195">
          <a:extLst>
            <a:ext uri="{FF2B5EF4-FFF2-40B4-BE49-F238E27FC236}">
              <a16:creationId xmlns:a16="http://schemas.microsoft.com/office/drawing/2014/main" xmlns="" id="{F4C4E5FF-04DB-4E32-997B-EB62ACFAB86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4" name="Picture 129">
          <a:extLst>
            <a:ext uri="{FF2B5EF4-FFF2-40B4-BE49-F238E27FC236}">
              <a16:creationId xmlns:a16="http://schemas.microsoft.com/office/drawing/2014/main" xmlns="" id="{A682F858-121B-4260-822D-AB913CA08A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5" name="Picture 195">
          <a:extLst>
            <a:ext uri="{FF2B5EF4-FFF2-40B4-BE49-F238E27FC236}">
              <a16:creationId xmlns:a16="http://schemas.microsoft.com/office/drawing/2014/main" xmlns="" id="{2A035A9D-C05B-4743-9EE1-17CC2BCFA4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6" name="Picture 195">
          <a:extLst>
            <a:ext uri="{FF2B5EF4-FFF2-40B4-BE49-F238E27FC236}">
              <a16:creationId xmlns:a16="http://schemas.microsoft.com/office/drawing/2014/main" xmlns="" id="{885A25D6-64EB-4C3E-9D26-516E56BDE2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7" name="Picture 129">
          <a:extLst>
            <a:ext uri="{FF2B5EF4-FFF2-40B4-BE49-F238E27FC236}">
              <a16:creationId xmlns:a16="http://schemas.microsoft.com/office/drawing/2014/main" xmlns="" id="{90A8A334-7577-462D-B68D-F047C7784E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8" name="Picture 195">
          <a:extLst>
            <a:ext uri="{FF2B5EF4-FFF2-40B4-BE49-F238E27FC236}">
              <a16:creationId xmlns:a16="http://schemas.microsoft.com/office/drawing/2014/main" xmlns="" id="{521796CE-8FA8-483F-B0BE-D171E1813E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59" name="Picture 195">
          <a:extLst>
            <a:ext uri="{FF2B5EF4-FFF2-40B4-BE49-F238E27FC236}">
              <a16:creationId xmlns:a16="http://schemas.microsoft.com/office/drawing/2014/main" xmlns="" id="{D0B4B112-178D-4D97-BD6C-6C111AA78D4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0" name="Picture 129">
          <a:extLst>
            <a:ext uri="{FF2B5EF4-FFF2-40B4-BE49-F238E27FC236}">
              <a16:creationId xmlns:a16="http://schemas.microsoft.com/office/drawing/2014/main" xmlns="" id="{061AB708-D6ED-46CA-9465-A3757F05AC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1" name="Picture 129">
          <a:extLst>
            <a:ext uri="{FF2B5EF4-FFF2-40B4-BE49-F238E27FC236}">
              <a16:creationId xmlns:a16="http://schemas.microsoft.com/office/drawing/2014/main" xmlns="" id="{4540170D-D68C-4EBF-BFAE-F568622853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2" name="Picture 129">
          <a:extLst>
            <a:ext uri="{FF2B5EF4-FFF2-40B4-BE49-F238E27FC236}">
              <a16:creationId xmlns:a16="http://schemas.microsoft.com/office/drawing/2014/main" xmlns="" id="{BB39C99C-F251-4E26-9E08-4AE1AAE54E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3" name="Picture 195">
          <a:extLst>
            <a:ext uri="{FF2B5EF4-FFF2-40B4-BE49-F238E27FC236}">
              <a16:creationId xmlns:a16="http://schemas.microsoft.com/office/drawing/2014/main" xmlns="" id="{2F8871AE-D841-4A83-8EA8-E4AF36ACA5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4" name="Picture 195">
          <a:extLst>
            <a:ext uri="{FF2B5EF4-FFF2-40B4-BE49-F238E27FC236}">
              <a16:creationId xmlns:a16="http://schemas.microsoft.com/office/drawing/2014/main" xmlns="" id="{8ADCFDE6-851B-408A-A8AD-2EA303FC90D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5" name="Picture 129">
          <a:extLst>
            <a:ext uri="{FF2B5EF4-FFF2-40B4-BE49-F238E27FC236}">
              <a16:creationId xmlns:a16="http://schemas.microsoft.com/office/drawing/2014/main" xmlns="" id="{015A4B6B-78EB-48E4-94A8-234580F5BC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6" name="Picture 195">
          <a:extLst>
            <a:ext uri="{FF2B5EF4-FFF2-40B4-BE49-F238E27FC236}">
              <a16:creationId xmlns:a16="http://schemas.microsoft.com/office/drawing/2014/main" xmlns="" id="{E4BAC7D5-7CB2-4E3B-85CE-8A0649B430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7" name="Picture 195">
          <a:extLst>
            <a:ext uri="{FF2B5EF4-FFF2-40B4-BE49-F238E27FC236}">
              <a16:creationId xmlns:a16="http://schemas.microsoft.com/office/drawing/2014/main" xmlns="" id="{E969DAA8-F5AF-4540-836E-0011319A21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8" name="Picture 129">
          <a:extLst>
            <a:ext uri="{FF2B5EF4-FFF2-40B4-BE49-F238E27FC236}">
              <a16:creationId xmlns:a16="http://schemas.microsoft.com/office/drawing/2014/main" xmlns="" id="{40607F52-CEFC-4916-A803-D8C4153D59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69" name="Picture 195">
          <a:extLst>
            <a:ext uri="{FF2B5EF4-FFF2-40B4-BE49-F238E27FC236}">
              <a16:creationId xmlns:a16="http://schemas.microsoft.com/office/drawing/2014/main" xmlns="" id="{9B01EF03-2046-44E7-AE0F-5CB9893880E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0" name="Picture 195">
          <a:extLst>
            <a:ext uri="{FF2B5EF4-FFF2-40B4-BE49-F238E27FC236}">
              <a16:creationId xmlns:a16="http://schemas.microsoft.com/office/drawing/2014/main" xmlns="" id="{46C6ACC4-4A93-40AA-AB7D-E2746B5E10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1" name="Picture 129">
          <a:extLst>
            <a:ext uri="{FF2B5EF4-FFF2-40B4-BE49-F238E27FC236}">
              <a16:creationId xmlns:a16="http://schemas.microsoft.com/office/drawing/2014/main" xmlns="" id="{43FAE6D0-B433-43CF-BFB4-6198C39D31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2" name="Picture 195">
          <a:extLst>
            <a:ext uri="{FF2B5EF4-FFF2-40B4-BE49-F238E27FC236}">
              <a16:creationId xmlns:a16="http://schemas.microsoft.com/office/drawing/2014/main" xmlns="" id="{37E8C954-3774-4679-A5E0-99352AEDB0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3" name="Picture 195">
          <a:extLst>
            <a:ext uri="{FF2B5EF4-FFF2-40B4-BE49-F238E27FC236}">
              <a16:creationId xmlns:a16="http://schemas.microsoft.com/office/drawing/2014/main" xmlns="" id="{630DE5D3-B7C3-4263-B205-00F6D4E83A2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4" name="Picture 129">
          <a:extLst>
            <a:ext uri="{FF2B5EF4-FFF2-40B4-BE49-F238E27FC236}">
              <a16:creationId xmlns:a16="http://schemas.microsoft.com/office/drawing/2014/main" xmlns="" id="{F9400259-2085-4082-9E3A-43610D83CC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5" name="Picture 195">
          <a:extLst>
            <a:ext uri="{FF2B5EF4-FFF2-40B4-BE49-F238E27FC236}">
              <a16:creationId xmlns:a16="http://schemas.microsoft.com/office/drawing/2014/main" xmlns="" id="{65B255BC-2043-4A1E-A04B-56E7CF5106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6" name="Picture 195">
          <a:extLst>
            <a:ext uri="{FF2B5EF4-FFF2-40B4-BE49-F238E27FC236}">
              <a16:creationId xmlns:a16="http://schemas.microsoft.com/office/drawing/2014/main" xmlns="" id="{57AC9629-8937-4146-8271-F0BAF4BE99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7" name="Picture 129">
          <a:extLst>
            <a:ext uri="{FF2B5EF4-FFF2-40B4-BE49-F238E27FC236}">
              <a16:creationId xmlns:a16="http://schemas.microsoft.com/office/drawing/2014/main" xmlns="" id="{910B8E24-429D-4149-9F46-510C6EE0BD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8" name="Picture 195">
          <a:extLst>
            <a:ext uri="{FF2B5EF4-FFF2-40B4-BE49-F238E27FC236}">
              <a16:creationId xmlns:a16="http://schemas.microsoft.com/office/drawing/2014/main" xmlns="" id="{D2CA2B5B-92AA-45C8-A57D-5D5570D11F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79" name="Picture 195">
          <a:extLst>
            <a:ext uri="{FF2B5EF4-FFF2-40B4-BE49-F238E27FC236}">
              <a16:creationId xmlns:a16="http://schemas.microsoft.com/office/drawing/2014/main" xmlns="" id="{F25ACA7A-B9D8-49FC-8055-0BEF0BDBB2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0" name="Picture 129">
          <a:extLst>
            <a:ext uri="{FF2B5EF4-FFF2-40B4-BE49-F238E27FC236}">
              <a16:creationId xmlns:a16="http://schemas.microsoft.com/office/drawing/2014/main" xmlns="" id="{96A48AD6-0A4A-4721-9737-87AA21D3F4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1" name="Picture 195">
          <a:extLst>
            <a:ext uri="{FF2B5EF4-FFF2-40B4-BE49-F238E27FC236}">
              <a16:creationId xmlns:a16="http://schemas.microsoft.com/office/drawing/2014/main" xmlns="" id="{007B7A45-8909-4325-8829-BCC8A0831E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2" name="Picture 195">
          <a:extLst>
            <a:ext uri="{FF2B5EF4-FFF2-40B4-BE49-F238E27FC236}">
              <a16:creationId xmlns:a16="http://schemas.microsoft.com/office/drawing/2014/main" xmlns="" id="{CA6E6136-3BBE-45E5-B2EA-D474F12028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3" name="Picture 129">
          <a:extLst>
            <a:ext uri="{FF2B5EF4-FFF2-40B4-BE49-F238E27FC236}">
              <a16:creationId xmlns:a16="http://schemas.microsoft.com/office/drawing/2014/main" xmlns="" id="{400EF12A-98E4-4263-9AD3-FE5838BDF74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4" name="Picture 195">
          <a:extLst>
            <a:ext uri="{FF2B5EF4-FFF2-40B4-BE49-F238E27FC236}">
              <a16:creationId xmlns:a16="http://schemas.microsoft.com/office/drawing/2014/main" xmlns="" id="{08E30A00-C215-427C-A00D-24E6D2AC57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5" name="Picture 195">
          <a:extLst>
            <a:ext uri="{FF2B5EF4-FFF2-40B4-BE49-F238E27FC236}">
              <a16:creationId xmlns:a16="http://schemas.microsoft.com/office/drawing/2014/main" xmlns="" id="{AD5F2361-A227-493C-B54D-66F0B7F9DA2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6" name="Picture 129">
          <a:extLst>
            <a:ext uri="{FF2B5EF4-FFF2-40B4-BE49-F238E27FC236}">
              <a16:creationId xmlns:a16="http://schemas.microsoft.com/office/drawing/2014/main" xmlns="" id="{D71DB15F-1D24-46E6-855B-0739527BBD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7" name="Picture 195">
          <a:extLst>
            <a:ext uri="{FF2B5EF4-FFF2-40B4-BE49-F238E27FC236}">
              <a16:creationId xmlns:a16="http://schemas.microsoft.com/office/drawing/2014/main" xmlns="" id="{C6E89BF0-6509-4769-98FC-A94CA6E0E78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8" name="Picture 195">
          <a:extLst>
            <a:ext uri="{FF2B5EF4-FFF2-40B4-BE49-F238E27FC236}">
              <a16:creationId xmlns:a16="http://schemas.microsoft.com/office/drawing/2014/main" xmlns="" id="{8A86517C-13B4-469C-9D74-8B80C6D4B2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89" name="Picture 129">
          <a:extLst>
            <a:ext uri="{FF2B5EF4-FFF2-40B4-BE49-F238E27FC236}">
              <a16:creationId xmlns:a16="http://schemas.microsoft.com/office/drawing/2014/main" xmlns="" id="{CBA08FEF-FDDE-42F7-B9E4-E58778AD0D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0" name="Picture 195">
          <a:extLst>
            <a:ext uri="{FF2B5EF4-FFF2-40B4-BE49-F238E27FC236}">
              <a16:creationId xmlns:a16="http://schemas.microsoft.com/office/drawing/2014/main" xmlns="" id="{F7AC7D79-5B2C-4579-854B-ACA240DFF14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1" name="Picture 195">
          <a:extLst>
            <a:ext uri="{FF2B5EF4-FFF2-40B4-BE49-F238E27FC236}">
              <a16:creationId xmlns:a16="http://schemas.microsoft.com/office/drawing/2014/main" xmlns="" id="{0E24071D-D55F-41E5-BD39-AE179347B48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2" name="Picture 129">
          <a:extLst>
            <a:ext uri="{FF2B5EF4-FFF2-40B4-BE49-F238E27FC236}">
              <a16:creationId xmlns:a16="http://schemas.microsoft.com/office/drawing/2014/main" xmlns="" id="{0E51DB0C-419B-4FD2-8CC5-5320C6B24F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3" name="Picture 195">
          <a:extLst>
            <a:ext uri="{FF2B5EF4-FFF2-40B4-BE49-F238E27FC236}">
              <a16:creationId xmlns:a16="http://schemas.microsoft.com/office/drawing/2014/main" xmlns="" id="{9CD4AAC1-94C1-44B1-9131-CB84320262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4" name="Picture 195">
          <a:extLst>
            <a:ext uri="{FF2B5EF4-FFF2-40B4-BE49-F238E27FC236}">
              <a16:creationId xmlns:a16="http://schemas.microsoft.com/office/drawing/2014/main" xmlns="" id="{1690D254-98C0-464E-8BFB-24DF75B82A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5" name="Picture 129">
          <a:extLst>
            <a:ext uri="{FF2B5EF4-FFF2-40B4-BE49-F238E27FC236}">
              <a16:creationId xmlns:a16="http://schemas.microsoft.com/office/drawing/2014/main" xmlns="" id="{E18B2782-5FCF-43A0-AF60-C541E871B1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6" name="Picture 195">
          <a:extLst>
            <a:ext uri="{FF2B5EF4-FFF2-40B4-BE49-F238E27FC236}">
              <a16:creationId xmlns:a16="http://schemas.microsoft.com/office/drawing/2014/main" xmlns="" id="{C60A402C-5A3B-48D4-BC48-8B72215299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7" name="Picture 195">
          <a:extLst>
            <a:ext uri="{FF2B5EF4-FFF2-40B4-BE49-F238E27FC236}">
              <a16:creationId xmlns:a16="http://schemas.microsoft.com/office/drawing/2014/main" xmlns="" id="{0B479BBC-C1FC-4382-8386-4516C8E787E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8" name="Picture 129">
          <a:extLst>
            <a:ext uri="{FF2B5EF4-FFF2-40B4-BE49-F238E27FC236}">
              <a16:creationId xmlns:a16="http://schemas.microsoft.com/office/drawing/2014/main" xmlns="" id="{12A5E3CE-B411-4082-B11B-E2B593FE46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599" name="Picture 195">
          <a:extLst>
            <a:ext uri="{FF2B5EF4-FFF2-40B4-BE49-F238E27FC236}">
              <a16:creationId xmlns:a16="http://schemas.microsoft.com/office/drawing/2014/main" xmlns="" id="{BA5DE84E-D8A3-4283-8493-FE422E6FF3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0" name="Picture 195">
          <a:extLst>
            <a:ext uri="{FF2B5EF4-FFF2-40B4-BE49-F238E27FC236}">
              <a16:creationId xmlns:a16="http://schemas.microsoft.com/office/drawing/2014/main" xmlns="" id="{728BD6AB-8205-492E-B2DB-08B13BFBB5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1" name="Picture 129">
          <a:extLst>
            <a:ext uri="{FF2B5EF4-FFF2-40B4-BE49-F238E27FC236}">
              <a16:creationId xmlns:a16="http://schemas.microsoft.com/office/drawing/2014/main" xmlns="" id="{E3F4941D-52AA-4317-B17F-5281D8DB659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2" name="Picture 195">
          <a:extLst>
            <a:ext uri="{FF2B5EF4-FFF2-40B4-BE49-F238E27FC236}">
              <a16:creationId xmlns:a16="http://schemas.microsoft.com/office/drawing/2014/main" xmlns="" id="{C26E7251-A512-4BA3-96E9-D01E1D438B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3" name="Picture 195">
          <a:extLst>
            <a:ext uri="{FF2B5EF4-FFF2-40B4-BE49-F238E27FC236}">
              <a16:creationId xmlns:a16="http://schemas.microsoft.com/office/drawing/2014/main" xmlns="" id="{679896D4-B413-49DF-A983-32CDE5B310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4" name="Picture 129">
          <a:extLst>
            <a:ext uri="{FF2B5EF4-FFF2-40B4-BE49-F238E27FC236}">
              <a16:creationId xmlns:a16="http://schemas.microsoft.com/office/drawing/2014/main" xmlns="" id="{ADD60330-F4D0-4B9A-BA84-87D3C2D00B2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5" name="Picture 195">
          <a:extLst>
            <a:ext uri="{FF2B5EF4-FFF2-40B4-BE49-F238E27FC236}">
              <a16:creationId xmlns:a16="http://schemas.microsoft.com/office/drawing/2014/main" xmlns="" id="{72CCFA5A-93EE-4CB9-9258-37C2E872CB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6" name="Picture 195">
          <a:extLst>
            <a:ext uri="{FF2B5EF4-FFF2-40B4-BE49-F238E27FC236}">
              <a16:creationId xmlns:a16="http://schemas.microsoft.com/office/drawing/2014/main" xmlns="" id="{3089E5A0-F7CB-4ACD-932E-2FD24C2FB4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7" name="Picture 129">
          <a:extLst>
            <a:ext uri="{FF2B5EF4-FFF2-40B4-BE49-F238E27FC236}">
              <a16:creationId xmlns:a16="http://schemas.microsoft.com/office/drawing/2014/main" xmlns="" id="{9755F084-7F4B-44D6-9A11-02E62CC910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8" name="Picture 195">
          <a:extLst>
            <a:ext uri="{FF2B5EF4-FFF2-40B4-BE49-F238E27FC236}">
              <a16:creationId xmlns:a16="http://schemas.microsoft.com/office/drawing/2014/main" xmlns="" id="{9C0B3F58-9676-4A66-8FFE-807E59570F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09" name="Picture 195">
          <a:extLst>
            <a:ext uri="{FF2B5EF4-FFF2-40B4-BE49-F238E27FC236}">
              <a16:creationId xmlns:a16="http://schemas.microsoft.com/office/drawing/2014/main" xmlns="" id="{92E99625-B3FB-48AC-BC48-8B0E0AF8726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0" name="Picture 129">
          <a:extLst>
            <a:ext uri="{FF2B5EF4-FFF2-40B4-BE49-F238E27FC236}">
              <a16:creationId xmlns:a16="http://schemas.microsoft.com/office/drawing/2014/main" xmlns="" id="{FD391EF7-3BDE-4746-9301-DC087F2B2D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1" name="Picture 195">
          <a:extLst>
            <a:ext uri="{FF2B5EF4-FFF2-40B4-BE49-F238E27FC236}">
              <a16:creationId xmlns:a16="http://schemas.microsoft.com/office/drawing/2014/main" xmlns="" id="{AAFC6BDF-9F37-4DDE-B875-D59E5323FE3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2" name="Picture 195">
          <a:extLst>
            <a:ext uri="{FF2B5EF4-FFF2-40B4-BE49-F238E27FC236}">
              <a16:creationId xmlns:a16="http://schemas.microsoft.com/office/drawing/2014/main" xmlns="" id="{A2567A20-6900-4C6C-ACD3-A160713B3F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3" name="Picture 129">
          <a:extLst>
            <a:ext uri="{FF2B5EF4-FFF2-40B4-BE49-F238E27FC236}">
              <a16:creationId xmlns:a16="http://schemas.microsoft.com/office/drawing/2014/main" xmlns="" id="{57B0D733-5342-4A0D-9AC3-A4A942DB23C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4" name="Picture 195">
          <a:extLst>
            <a:ext uri="{FF2B5EF4-FFF2-40B4-BE49-F238E27FC236}">
              <a16:creationId xmlns:a16="http://schemas.microsoft.com/office/drawing/2014/main" xmlns="" id="{D9042024-8F02-4730-9EFE-656B5BF171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5" name="Picture 195">
          <a:extLst>
            <a:ext uri="{FF2B5EF4-FFF2-40B4-BE49-F238E27FC236}">
              <a16:creationId xmlns:a16="http://schemas.microsoft.com/office/drawing/2014/main" xmlns="" id="{9ACC3CF0-F7F3-4EF5-B0C0-ADDA859688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6" name="Picture 129">
          <a:extLst>
            <a:ext uri="{FF2B5EF4-FFF2-40B4-BE49-F238E27FC236}">
              <a16:creationId xmlns:a16="http://schemas.microsoft.com/office/drawing/2014/main" xmlns="" id="{A59F07E7-E97B-4B5D-8F68-83E0AF5E69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7" name="Picture 195">
          <a:extLst>
            <a:ext uri="{FF2B5EF4-FFF2-40B4-BE49-F238E27FC236}">
              <a16:creationId xmlns:a16="http://schemas.microsoft.com/office/drawing/2014/main" xmlns="" id="{AB52E754-1C0E-449A-A4B8-651D4B9523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8" name="Picture 195">
          <a:extLst>
            <a:ext uri="{FF2B5EF4-FFF2-40B4-BE49-F238E27FC236}">
              <a16:creationId xmlns:a16="http://schemas.microsoft.com/office/drawing/2014/main" xmlns="" id="{E69C595B-9C93-47FA-817B-0850ED12BF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19" name="Picture 129">
          <a:extLst>
            <a:ext uri="{FF2B5EF4-FFF2-40B4-BE49-F238E27FC236}">
              <a16:creationId xmlns:a16="http://schemas.microsoft.com/office/drawing/2014/main" xmlns="" id="{BCB09519-1A4C-485D-B8D9-8973B006E7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0" name="Picture 195">
          <a:extLst>
            <a:ext uri="{FF2B5EF4-FFF2-40B4-BE49-F238E27FC236}">
              <a16:creationId xmlns:a16="http://schemas.microsoft.com/office/drawing/2014/main" xmlns="" id="{C29B444D-51D6-4EE5-A2C4-88CD8E10206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1" name="Picture 195">
          <a:extLst>
            <a:ext uri="{FF2B5EF4-FFF2-40B4-BE49-F238E27FC236}">
              <a16:creationId xmlns:a16="http://schemas.microsoft.com/office/drawing/2014/main" xmlns="" id="{ADE61B27-162C-4809-AA2D-601F6A45518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2" name="Picture 129">
          <a:extLst>
            <a:ext uri="{FF2B5EF4-FFF2-40B4-BE49-F238E27FC236}">
              <a16:creationId xmlns:a16="http://schemas.microsoft.com/office/drawing/2014/main" xmlns="" id="{B3E2D505-8EE6-406F-8766-EEA82BD999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3" name="Picture 195">
          <a:extLst>
            <a:ext uri="{FF2B5EF4-FFF2-40B4-BE49-F238E27FC236}">
              <a16:creationId xmlns:a16="http://schemas.microsoft.com/office/drawing/2014/main" xmlns="" id="{280EA5EC-0974-4A5A-8901-435EC78B93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4" name="Picture 195">
          <a:extLst>
            <a:ext uri="{FF2B5EF4-FFF2-40B4-BE49-F238E27FC236}">
              <a16:creationId xmlns:a16="http://schemas.microsoft.com/office/drawing/2014/main" xmlns="" id="{012ED0D3-C0D4-4B0B-9494-86294870D89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5" name="Picture 129">
          <a:extLst>
            <a:ext uri="{FF2B5EF4-FFF2-40B4-BE49-F238E27FC236}">
              <a16:creationId xmlns:a16="http://schemas.microsoft.com/office/drawing/2014/main" xmlns="" id="{C5B3FDEE-C6C0-4B77-A5A4-E1858FB2A8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6" name="Picture 129">
          <a:extLst>
            <a:ext uri="{FF2B5EF4-FFF2-40B4-BE49-F238E27FC236}">
              <a16:creationId xmlns:a16="http://schemas.microsoft.com/office/drawing/2014/main" xmlns="" id="{E5C222A8-DDCB-4809-ADA8-A0E97580C5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7" name="Picture 129">
          <a:extLst>
            <a:ext uri="{FF2B5EF4-FFF2-40B4-BE49-F238E27FC236}">
              <a16:creationId xmlns:a16="http://schemas.microsoft.com/office/drawing/2014/main" xmlns="" id="{CF6C4F39-B5F7-4A96-94A8-522FBD4BE9E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150</xdr:row>
      <xdr:rowOff>0</xdr:rowOff>
    </xdr:from>
    <xdr:ext cx="9525" cy="9525"/>
    <xdr:sp macro="" textlink="">
      <xdr:nvSpPr>
        <xdr:cNvPr id="6628" name="Picture 129">
          <a:extLst>
            <a:ext uri="{FF2B5EF4-FFF2-40B4-BE49-F238E27FC236}">
              <a16:creationId xmlns:a16="http://schemas.microsoft.com/office/drawing/2014/main" xmlns="" id="{DB26FFE9-DA0F-4CFA-820A-E6AD8143094D}"/>
            </a:ext>
          </a:extLst>
        </xdr:cNvPr>
        <xdr:cNvSpPr>
          <a:spLocks noChangeAspect="1" noChangeArrowheads="1"/>
        </xdr:cNvSpPr>
      </xdr:nvSpPr>
      <xdr:spPr bwMode="auto">
        <a:xfrm>
          <a:off x="49530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29" name="Picture 129">
          <a:extLst>
            <a:ext uri="{FF2B5EF4-FFF2-40B4-BE49-F238E27FC236}">
              <a16:creationId xmlns:a16="http://schemas.microsoft.com/office/drawing/2014/main" xmlns="" id="{974D1A5E-FE5C-4B45-9E2B-34CE45370BA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0" name="Picture 129">
          <a:extLst>
            <a:ext uri="{FF2B5EF4-FFF2-40B4-BE49-F238E27FC236}">
              <a16:creationId xmlns:a16="http://schemas.microsoft.com/office/drawing/2014/main" xmlns="" id="{5D2B4BCD-9DAC-4211-9389-497B600A30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1" name="Picture 195">
          <a:extLst>
            <a:ext uri="{FF2B5EF4-FFF2-40B4-BE49-F238E27FC236}">
              <a16:creationId xmlns:a16="http://schemas.microsoft.com/office/drawing/2014/main" xmlns="" id="{F6CED6C9-1383-427D-A9F4-BFFA629E13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32" name="Picture 201">
          <a:extLst>
            <a:ext uri="{FF2B5EF4-FFF2-40B4-BE49-F238E27FC236}">
              <a16:creationId xmlns:a16="http://schemas.microsoft.com/office/drawing/2014/main" xmlns="" id="{F4CA89CF-C6AA-487C-A606-E51D138DC11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33" name="Picture 207">
          <a:extLst>
            <a:ext uri="{FF2B5EF4-FFF2-40B4-BE49-F238E27FC236}">
              <a16:creationId xmlns:a16="http://schemas.microsoft.com/office/drawing/2014/main" xmlns="" id="{C00EB992-C22E-4A54-B199-FA7B0B6EF8B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34" name="Picture 211">
          <a:extLst>
            <a:ext uri="{FF2B5EF4-FFF2-40B4-BE49-F238E27FC236}">
              <a16:creationId xmlns:a16="http://schemas.microsoft.com/office/drawing/2014/main" xmlns="" id="{B248DFAC-E823-4F89-852B-C819E44D720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5" name="Picture 201">
          <a:extLst>
            <a:ext uri="{FF2B5EF4-FFF2-40B4-BE49-F238E27FC236}">
              <a16:creationId xmlns:a16="http://schemas.microsoft.com/office/drawing/2014/main" xmlns="" id="{8E08610D-6DC9-4E88-9778-647109A3372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6" name="Picture 207">
          <a:extLst>
            <a:ext uri="{FF2B5EF4-FFF2-40B4-BE49-F238E27FC236}">
              <a16:creationId xmlns:a16="http://schemas.microsoft.com/office/drawing/2014/main" xmlns="" id="{F5AD96FF-6257-49F9-B47D-C3619A7B0DB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7" name="Picture 211">
          <a:extLst>
            <a:ext uri="{FF2B5EF4-FFF2-40B4-BE49-F238E27FC236}">
              <a16:creationId xmlns:a16="http://schemas.microsoft.com/office/drawing/2014/main" xmlns="" id="{4436962E-3256-4DBE-BE7B-E43F65FD10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8" name="Picture 201">
          <a:extLst>
            <a:ext uri="{FF2B5EF4-FFF2-40B4-BE49-F238E27FC236}">
              <a16:creationId xmlns:a16="http://schemas.microsoft.com/office/drawing/2014/main" xmlns="" id="{863C599C-D1E0-4829-8F36-274988F381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39" name="Picture 207">
          <a:extLst>
            <a:ext uri="{FF2B5EF4-FFF2-40B4-BE49-F238E27FC236}">
              <a16:creationId xmlns:a16="http://schemas.microsoft.com/office/drawing/2014/main" xmlns="" id="{D618BDB0-97EC-466E-9086-C5F502EFFB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40" name="Picture 211">
          <a:extLst>
            <a:ext uri="{FF2B5EF4-FFF2-40B4-BE49-F238E27FC236}">
              <a16:creationId xmlns:a16="http://schemas.microsoft.com/office/drawing/2014/main" xmlns="" id="{E7911BCF-7E62-4787-897D-445FAA776E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41" name="Picture 201">
          <a:extLst>
            <a:ext uri="{FF2B5EF4-FFF2-40B4-BE49-F238E27FC236}">
              <a16:creationId xmlns:a16="http://schemas.microsoft.com/office/drawing/2014/main" xmlns="" id="{6E2683E7-A713-496A-BA1D-980309073A2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42" name="Picture 207">
          <a:extLst>
            <a:ext uri="{FF2B5EF4-FFF2-40B4-BE49-F238E27FC236}">
              <a16:creationId xmlns:a16="http://schemas.microsoft.com/office/drawing/2014/main" xmlns="" id="{76AC1E14-7F9B-4722-BDB2-DD7605A572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43" name="Picture 211">
          <a:extLst>
            <a:ext uri="{FF2B5EF4-FFF2-40B4-BE49-F238E27FC236}">
              <a16:creationId xmlns:a16="http://schemas.microsoft.com/office/drawing/2014/main" xmlns="" id="{D2A85299-32B9-4301-B56B-D2ADBE4C854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44" name="Picture 195">
          <a:extLst>
            <a:ext uri="{FF2B5EF4-FFF2-40B4-BE49-F238E27FC236}">
              <a16:creationId xmlns:a16="http://schemas.microsoft.com/office/drawing/2014/main" xmlns="" id="{032C42C8-1C6A-4C77-8AC6-FB7D668F100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45" name="Picture 201">
          <a:extLst>
            <a:ext uri="{FF2B5EF4-FFF2-40B4-BE49-F238E27FC236}">
              <a16:creationId xmlns:a16="http://schemas.microsoft.com/office/drawing/2014/main" xmlns="" id="{6A98B361-2306-4B95-87D1-E75E76AC1A4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46" name="Picture 207">
          <a:extLst>
            <a:ext uri="{FF2B5EF4-FFF2-40B4-BE49-F238E27FC236}">
              <a16:creationId xmlns:a16="http://schemas.microsoft.com/office/drawing/2014/main" xmlns="" id="{01D46648-22FA-47C4-9AB1-C19C479A733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47" name="Picture 211">
          <a:extLst>
            <a:ext uri="{FF2B5EF4-FFF2-40B4-BE49-F238E27FC236}">
              <a16:creationId xmlns:a16="http://schemas.microsoft.com/office/drawing/2014/main" xmlns="" id="{3143FA93-DBCC-416C-82D9-40E585B284E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48" name="Picture 195">
          <a:extLst>
            <a:ext uri="{FF2B5EF4-FFF2-40B4-BE49-F238E27FC236}">
              <a16:creationId xmlns:a16="http://schemas.microsoft.com/office/drawing/2014/main" xmlns="" id="{10AC6108-1669-4105-B81F-FAABD5935A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49" name="Picture 201">
          <a:extLst>
            <a:ext uri="{FF2B5EF4-FFF2-40B4-BE49-F238E27FC236}">
              <a16:creationId xmlns:a16="http://schemas.microsoft.com/office/drawing/2014/main" xmlns="" id="{37AE48FA-746B-4E5F-AFD9-D785126712F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50" name="Picture 207">
          <a:extLst>
            <a:ext uri="{FF2B5EF4-FFF2-40B4-BE49-F238E27FC236}">
              <a16:creationId xmlns:a16="http://schemas.microsoft.com/office/drawing/2014/main" xmlns="" id="{6E8E6E9B-4C81-4128-A738-DBE97ADDAB9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51" name="Picture 211">
          <a:extLst>
            <a:ext uri="{FF2B5EF4-FFF2-40B4-BE49-F238E27FC236}">
              <a16:creationId xmlns:a16="http://schemas.microsoft.com/office/drawing/2014/main" xmlns="" id="{5E060021-00E5-462D-8230-A566BC2004C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52" name="Picture 195">
          <a:extLst>
            <a:ext uri="{FF2B5EF4-FFF2-40B4-BE49-F238E27FC236}">
              <a16:creationId xmlns:a16="http://schemas.microsoft.com/office/drawing/2014/main" xmlns="" id="{F66FEEF7-8AB3-4020-9104-81FE1EDA2B6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53" name="Picture 201">
          <a:extLst>
            <a:ext uri="{FF2B5EF4-FFF2-40B4-BE49-F238E27FC236}">
              <a16:creationId xmlns:a16="http://schemas.microsoft.com/office/drawing/2014/main" xmlns="" id="{A45A6755-6A98-4BE6-9AC6-C575D1011BF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54" name="Picture 207">
          <a:extLst>
            <a:ext uri="{FF2B5EF4-FFF2-40B4-BE49-F238E27FC236}">
              <a16:creationId xmlns:a16="http://schemas.microsoft.com/office/drawing/2014/main" xmlns="" id="{CB41FDDC-CB4F-4147-B037-6A59B46904D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655" name="Picture 211">
          <a:extLst>
            <a:ext uri="{FF2B5EF4-FFF2-40B4-BE49-F238E27FC236}">
              <a16:creationId xmlns:a16="http://schemas.microsoft.com/office/drawing/2014/main" xmlns="" id="{8BBEB4E8-077C-4307-A655-6C43A4848DC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56" name="Picture 129">
          <a:extLst>
            <a:ext uri="{FF2B5EF4-FFF2-40B4-BE49-F238E27FC236}">
              <a16:creationId xmlns:a16="http://schemas.microsoft.com/office/drawing/2014/main" xmlns="" id="{36738821-45CB-48DB-A672-BBFC0AE489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57" name="Picture 195">
          <a:extLst>
            <a:ext uri="{FF2B5EF4-FFF2-40B4-BE49-F238E27FC236}">
              <a16:creationId xmlns:a16="http://schemas.microsoft.com/office/drawing/2014/main" xmlns="" id="{322CA5AD-FC65-4CBA-B886-CF5EF7DF96D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58" name="Picture 195">
          <a:extLst>
            <a:ext uri="{FF2B5EF4-FFF2-40B4-BE49-F238E27FC236}">
              <a16:creationId xmlns:a16="http://schemas.microsoft.com/office/drawing/2014/main" xmlns="" id="{CDE45D2E-C99C-441E-AB3E-B2EDEE5C922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59" name="Picture 129">
          <a:extLst>
            <a:ext uri="{FF2B5EF4-FFF2-40B4-BE49-F238E27FC236}">
              <a16:creationId xmlns:a16="http://schemas.microsoft.com/office/drawing/2014/main" xmlns="" id="{4476C8A2-1AEA-4FB0-B640-3F9718038A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0" name="Picture 195">
          <a:extLst>
            <a:ext uri="{FF2B5EF4-FFF2-40B4-BE49-F238E27FC236}">
              <a16:creationId xmlns:a16="http://schemas.microsoft.com/office/drawing/2014/main" xmlns="" id="{23AFFE33-DD22-4D16-890B-DAF24D5B5B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1" name="Picture 195">
          <a:extLst>
            <a:ext uri="{FF2B5EF4-FFF2-40B4-BE49-F238E27FC236}">
              <a16:creationId xmlns:a16="http://schemas.microsoft.com/office/drawing/2014/main" xmlns="" id="{41C46E61-F6AF-42AC-9447-6C1755BB57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2" name="Picture 129">
          <a:extLst>
            <a:ext uri="{FF2B5EF4-FFF2-40B4-BE49-F238E27FC236}">
              <a16:creationId xmlns:a16="http://schemas.microsoft.com/office/drawing/2014/main" xmlns="" id="{463CCDED-1E47-4914-842D-928B0AA886A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3" name="Picture 129">
          <a:extLst>
            <a:ext uri="{FF2B5EF4-FFF2-40B4-BE49-F238E27FC236}">
              <a16:creationId xmlns:a16="http://schemas.microsoft.com/office/drawing/2014/main" xmlns="" id="{1231A9FE-2B37-4685-8A01-78B0ACC3898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4" name="Picture 195">
          <a:extLst>
            <a:ext uri="{FF2B5EF4-FFF2-40B4-BE49-F238E27FC236}">
              <a16:creationId xmlns:a16="http://schemas.microsoft.com/office/drawing/2014/main" xmlns="" id="{8614FCF1-CC52-4A4D-933E-838520C18EC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5" name="Picture 195">
          <a:extLst>
            <a:ext uri="{FF2B5EF4-FFF2-40B4-BE49-F238E27FC236}">
              <a16:creationId xmlns:a16="http://schemas.microsoft.com/office/drawing/2014/main" xmlns="" id="{68AA985E-C032-4587-8A94-1032B4E8200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6" name="Picture 129">
          <a:extLst>
            <a:ext uri="{FF2B5EF4-FFF2-40B4-BE49-F238E27FC236}">
              <a16:creationId xmlns:a16="http://schemas.microsoft.com/office/drawing/2014/main" xmlns="" id="{7CB1FFE6-560B-4534-BDFB-8EA0A78D24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7" name="Picture 195">
          <a:extLst>
            <a:ext uri="{FF2B5EF4-FFF2-40B4-BE49-F238E27FC236}">
              <a16:creationId xmlns:a16="http://schemas.microsoft.com/office/drawing/2014/main" xmlns="" id="{101DE12D-1007-4350-A5C2-E625E4F541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8" name="Picture 195">
          <a:extLst>
            <a:ext uri="{FF2B5EF4-FFF2-40B4-BE49-F238E27FC236}">
              <a16:creationId xmlns:a16="http://schemas.microsoft.com/office/drawing/2014/main" xmlns="" id="{B3AEF58A-BD36-442C-BD5E-A1A0F55442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69" name="Picture 129">
          <a:extLst>
            <a:ext uri="{FF2B5EF4-FFF2-40B4-BE49-F238E27FC236}">
              <a16:creationId xmlns:a16="http://schemas.microsoft.com/office/drawing/2014/main" xmlns="" id="{B429DD3C-B334-4CE2-A5C5-8160A9F997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0" name="Picture 195">
          <a:extLst>
            <a:ext uri="{FF2B5EF4-FFF2-40B4-BE49-F238E27FC236}">
              <a16:creationId xmlns:a16="http://schemas.microsoft.com/office/drawing/2014/main" xmlns="" id="{0D0BB13B-E691-4F0B-A391-B3FE3A5E17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1" name="Picture 195">
          <a:extLst>
            <a:ext uri="{FF2B5EF4-FFF2-40B4-BE49-F238E27FC236}">
              <a16:creationId xmlns:a16="http://schemas.microsoft.com/office/drawing/2014/main" xmlns="" id="{65BE902B-01E3-4C5D-81D7-6562F96229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2" name="Picture 129">
          <a:extLst>
            <a:ext uri="{FF2B5EF4-FFF2-40B4-BE49-F238E27FC236}">
              <a16:creationId xmlns:a16="http://schemas.microsoft.com/office/drawing/2014/main" xmlns="" id="{32432A7B-D386-4F46-A0D6-F01781B8D4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3" name="Picture 195">
          <a:extLst>
            <a:ext uri="{FF2B5EF4-FFF2-40B4-BE49-F238E27FC236}">
              <a16:creationId xmlns:a16="http://schemas.microsoft.com/office/drawing/2014/main" xmlns="" id="{AF69AD02-C099-4D89-A41B-53C37EC466C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4" name="Picture 195">
          <a:extLst>
            <a:ext uri="{FF2B5EF4-FFF2-40B4-BE49-F238E27FC236}">
              <a16:creationId xmlns:a16="http://schemas.microsoft.com/office/drawing/2014/main" xmlns="" id="{92B609C9-5974-4638-B975-869D60B33F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5" name="Picture 129">
          <a:extLst>
            <a:ext uri="{FF2B5EF4-FFF2-40B4-BE49-F238E27FC236}">
              <a16:creationId xmlns:a16="http://schemas.microsoft.com/office/drawing/2014/main" xmlns="" id="{05B04736-61AF-4698-9A5A-12C32E888A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6" name="Picture 195">
          <a:extLst>
            <a:ext uri="{FF2B5EF4-FFF2-40B4-BE49-F238E27FC236}">
              <a16:creationId xmlns:a16="http://schemas.microsoft.com/office/drawing/2014/main" xmlns="" id="{13D21441-A3DB-4AB6-A1CA-F914DF8D53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7" name="Picture 195">
          <a:extLst>
            <a:ext uri="{FF2B5EF4-FFF2-40B4-BE49-F238E27FC236}">
              <a16:creationId xmlns:a16="http://schemas.microsoft.com/office/drawing/2014/main" xmlns="" id="{88079AF5-15EA-496B-9BEF-65BE6483CE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8" name="Picture 129">
          <a:extLst>
            <a:ext uri="{FF2B5EF4-FFF2-40B4-BE49-F238E27FC236}">
              <a16:creationId xmlns:a16="http://schemas.microsoft.com/office/drawing/2014/main" xmlns="" id="{3C15169F-CAF2-46C2-AB1F-057D4B036B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79" name="Picture 195">
          <a:extLst>
            <a:ext uri="{FF2B5EF4-FFF2-40B4-BE49-F238E27FC236}">
              <a16:creationId xmlns:a16="http://schemas.microsoft.com/office/drawing/2014/main" xmlns="" id="{FFC8DD37-46BC-442C-9BFB-F2CFB271FF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0" name="Picture 195">
          <a:extLst>
            <a:ext uri="{FF2B5EF4-FFF2-40B4-BE49-F238E27FC236}">
              <a16:creationId xmlns:a16="http://schemas.microsoft.com/office/drawing/2014/main" xmlns="" id="{F129968B-CE84-4176-97C8-097F60CEC4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1" name="Picture 129">
          <a:extLst>
            <a:ext uri="{FF2B5EF4-FFF2-40B4-BE49-F238E27FC236}">
              <a16:creationId xmlns:a16="http://schemas.microsoft.com/office/drawing/2014/main" xmlns="" id="{46998A32-4729-43D6-AE25-B7757F304A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2" name="Picture 195">
          <a:extLst>
            <a:ext uri="{FF2B5EF4-FFF2-40B4-BE49-F238E27FC236}">
              <a16:creationId xmlns:a16="http://schemas.microsoft.com/office/drawing/2014/main" xmlns="" id="{9DF60E76-9B97-44C6-B745-B89F98C1EAC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3" name="Picture 195">
          <a:extLst>
            <a:ext uri="{FF2B5EF4-FFF2-40B4-BE49-F238E27FC236}">
              <a16:creationId xmlns:a16="http://schemas.microsoft.com/office/drawing/2014/main" xmlns="" id="{3E2C06E9-73E4-4E16-83E6-DD8E73541C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4" name="Picture 129">
          <a:extLst>
            <a:ext uri="{FF2B5EF4-FFF2-40B4-BE49-F238E27FC236}">
              <a16:creationId xmlns:a16="http://schemas.microsoft.com/office/drawing/2014/main" xmlns="" id="{72D3153C-A8BE-46FA-B3C1-1F2639A7CF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5" name="Picture 195">
          <a:extLst>
            <a:ext uri="{FF2B5EF4-FFF2-40B4-BE49-F238E27FC236}">
              <a16:creationId xmlns:a16="http://schemas.microsoft.com/office/drawing/2014/main" xmlns="" id="{E10C23F4-9F61-4812-8214-E2DD940517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6" name="Picture 195">
          <a:extLst>
            <a:ext uri="{FF2B5EF4-FFF2-40B4-BE49-F238E27FC236}">
              <a16:creationId xmlns:a16="http://schemas.microsoft.com/office/drawing/2014/main" xmlns="" id="{E9D86807-0BA9-4A47-9383-0DDA4FF290C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7" name="Picture 129">
          <a:extLst>
            <a:ext uri="{FF2B5EF4-FFF2-40B4-BE49-F238E27FC236}">
              <a16:creationId xmlns:a16="http://schemas.microsoft.com/office/drawing/2014/main" xmlns="" id="{918E0277-B4A7-400C-BDC4-FF35B0382A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8" name="Picture 195">
          <a:extLst>
            <a:ext uri="{FF2B5EF4-FFF2-40B4-BE49-F238E27FC236}">
              <a16:creationId xmlns:a16="http://schemas.microsoft.com/office/drawing/2014/main" xmlns="" id="{ECEF1973-A919-474D-AF75-4D13EE1F34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89" name="Picture 195">
          <a:extLst>
            <a:ext uri="{FF2B5EF4-FFF2-40B4-BE49-F238E27FC236}">
              <a16:creationId xmlns:a16="http://schemas.microsoft.com/office/drawing/2014/main" xmlns="" id="{3772B206-56E7-4D91-9E18-E8F8E7A6BBC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0" name="Picture 129">
          <a:extLst>
            <a:ext uri="{FF2B5EF4-FFF2-40B4-BE49-F238E27FC236}">
              <a16:creationId xmlns:a16="http://schemas.microsoft.com/office/drawing/2014/main" xmlns="" id="{2D07EDFC-BB2B-468A-AF46-9B9F5350AB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1" name="Picture 195">
          <a:extLst>
            <a:ext uri="{FF2B5EF4-FFF2-40B4-BE49-F238E27FC236}">
              <a16:creationId xmlns:a16="http://schemas.microsoft.com/office/drawing/2014/main" xmlns="" id="{B0A88BA8-91B7-47E0-8267-677BFFBA50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2" name="Picture 195">
          <a:extLst>
            <a:ext uri="{FF2B5EF4-FFF2-40B4-BE49-F238E27FC236}">
              <a16:creationId xmlns:a16="http://schemas.microsoft.com/office/drawing/2014/main" xmlns="" id="{549E1A2D-D726-40E1-9B07-FAF132756A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3" name="Picture 129">
          <a:extLst>
            <a:ext uri="{FF2B5EF4-FFF2-40B4-BE49-F238E27FC236}">
              <a16:creationId xmlns:a16="http://schemas.microsoft.com/office/drawing/2014/main" xmlns="" id="{6FED4D87-9199-40AF-A300-C37D8FE426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4" name="Picture 195">
          <a:extLst>
            <a:ext uri="{FF2B5EF4-FFF2-40B4-BE49-F238E27FC236}">
              <a16:creationId xmlns:a16="http://schemas.microsoft.com/office/drawing/2014/main" xmlns="" id="{0774671B-EC35-4FC5-893B-5A707163CD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5" name="Picture 195">
          <a:extLst>
            <a:ext uri="{FF2B5EF4-FFF2-40B4-BE49-F238E27FC236}">
              <a16:creationId xmlns:a16="http://schemas.microsoft.com/office/drawing/2014/main" xmlns="" id="{78F1B1EF-ECCD-47E7-8FA0-6D99272C23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6" name="Picture 129">
          <a:extLst>
            <a:ext uri="{FF2B5EF4-FFF2-40B4-BE49-F238E27FC236}">
              <a16:creationId xmlns:a16="http://schemas.microsoft.com/office/drawing/2014/main" xmlns="" id="{3D067560-C1D8-43E3-95ED-7AF7099E1C6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7" name="Picture 195">
          <a:extLst>
            <a:ext uri="{FF2B5EF4-FFF2-40B4-BE49-F238E27FC236}">
              <a16:creationId xmlns:a16="http://schemas.microsoft.com/office/drawing/2014/main" xmlns="" id="{DF65B08A-F6CF-44D6-8173-741D27CE73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8" name="Picture 195">
          <a:extLst>
            <a:ext uri="{FF2B5EF4-FFF2-40B4-BE49-F238E27FC236}">
              <a16:creationId xmlns:a16="http://schemas.microsoft.com/office/drawing/2014/main" xmlns="" id="{BB1D8FBB-C220-45D6-AFD0-9253B6D92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699" name="Picture 129">
          <a:extLst>
            <a:ext uri="{FF2B5EF4-FFF2-40B4-BE49-F238E27FC236}">
              <a16:creationId xmlns:a16="http://schemas.microsoft.com/office/drawing/2014/main" xmlns="" id="{58C31ECB-0BD1-48D6-91DA-80FB40E37D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0" name="Picture 195">
          <a:extLst>
            <a:ext uri="{FF2B5EF4-FFF2-40B4-BE49-F238E27FC236}">
              <a16:creationId xmlns:a16="http://schemas.microsoft.com/office/drawing/2014/main" xmlns="" id="{BF392556-EE77-4FAB-85E4-E6D24FEAE1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1" name="Picture 195">
          <a:extLst>
            <a:ext uri="{FF2B5EF4-FFF2-40B4-BE49-F238E27FC236}">
              <a16:creationId xmlns:a16="http://schemas.microsoft.com/office/drawing/2014/main" xmlns="" id="{F8488ADE-470D-467E-BC21-70EEB32576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702" name="Picture 129">
          <a:extLst>
            <a:ext uri="{FF2B5EF4-FFF2-40B4-BE49-F238E27FC236}">
              <a16:creationId xmlns:a16="http://schemas.microsoft.com/office/drawing/2014/main" xmlns="" id="{A25B3D88-F637-4A62-8A5B-3972AA51D496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3" name="Picture 195">
          <a:extLst>
            <a:ext uri="{FF2B5EF4-FFF2-40B4-BE49-F238E27FC236}">
              <a16:creationId xmlns:a16="http://schemas.microsoft.com/office/drawing/2014/main" xmlns="" id="{17972D8C-2F87-47B4-994A-96E5A80A38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4" name="Picture 195">
          <a:extLst>
            <a:ext uri="{FF2B5EF4-FFF2-40B4-BE49-F238E27FC236}">
              <a16:creationId xmlns:a16="http://schemas.microsoft.com/office/drawing/2014/main" xmlns="" id="{210D8CD5-DD58-481A-8867-59AE87452F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5" name="Picture 129">
          <a:extLst>
            <a:ext uri="{FF2B5EF4-FFF2-40B4-BE49-F238E27FC236}">
              <a16:creationId xmlns:a16="http://schemas.microsoft.com/office/drawing/2014/main" xmlns="" id="{8FA4A208-B7EF-465E-933E-FE42EA71D2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6" name="Picture 195">
          <a:extLst>
            <a:ext uri="{FF2B5EF4-FFF2-40B4-BE49-F238E27FC236}">
              <a16:creationId xmlns:a16="http://schemas.microsoft.com/office/drawing/2014/main" xmlns="" id="{D5AF4A79-8B65-4FC5-A3F7-C23429920D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7" name="Picture 195">
          <a:extLst>
            <a:ext uri="{FF2B5EF4-FFF2-40B4-BE49-F238E27FC236}">
              <a16:creationId xmlns:a16="http://schemas.microsoft.com/office/drawing/2014/main" xmlns="" id="{927CF8E3-25D5-40B8-A2A3-F3577B782A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8" name="Picture 129">
          <a:extLst>
            <a:ext uri="{FF2B5EF4-FFF2-40B4-BE49-F238E27FC236}">
              <a16:creationId xmlns:a16="http://schemas.microsoft.com/office/drawing/2014/main" xmlns="" id="{ED3F3D71-1C37-436C-B6C8-34265685F3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09" name="Picture 195">
          <a:extLst>
            <a:ext uri="{FF2B5EF4-FFF2-40B4-BE49-F238E27FC236}">
              <a16:creationId xmlns:a16="http://schemas.microsoft.com/office/drawing/2014/main" xmlns="" id="{44C0CE19-5A61-4EE4-A53C-18F61D3B76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10" name="Picture 195">
          <a:extLst>
            <a:ext uri="{FF2B5EF4-FFF2-40B4-BE49-F238E27FC236}">
              <a16:creationId xmlns:a16="http://schemas.microsoft.com/office/drawing/2014/main" xmlns="" id="{7BD7821F-9E5A-4389-9201-6DD372CFD5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11" name="Picture 129">
          <a:extLst>
            <a:ext uri="{FF2B5EF4-FFF2-40B4-BE49-F238E27FC236}">
              <a16:creationId xmlns:a16="http://schemas.microsoft.com/office/drawing/2014/main" xmlns="" id="{26C6EF2F-CACE-46D5-BDCA-AFCDAF6FA0F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12" name="Picture 129">
          <a:extLst>
            <a:ext uri="{FF2B5EF4-FFF2-40B4-BE49-F238E27FC236}">
              <a16:creationId xmlns:a16="http://schemas.microsoft.com/office/drawing/2014/main" xmlns="" id="{1A425C14-0419-46B0-BE43-93B508BB5C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13" name="Picture 195">
          <a:extLst>
            <a:ext uri="{FF2B5EF4-FFF2-40B4-BE49-F238E27FC236}">
              <a16:creationId xmlns:a16="http://schemas.microsoft.com/office/drawing/2014/main" xmlns="" id="{408F2176-7380-40E1-9430-838086EF40A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14" name="Picture 201">
          <a:extLst>
            <a:ext uri="{FF2B5EF4-FFF2-40B4-BE49-F238E27FC236}">
              <a16:creationId xmlns:a16="http://schemas.microsoft.com/office/drawing/2014/main" xmlns="" id="{4C96F170-CF3A-4398-A062-404A8C3CFDE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15" name="Picture 207">
          <a:extLst>
            <a:ext uri="{FF2B5EF4-FFF2-40B4-BE49-F238E27FC236}">
              <a16:creationId xmlns:a16="http://schemas.microsoft.com/office/drawing/2014/main" xmlns="" id="{E488F32F-0BBF-4DAB-90BB-91C9CCE99D0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16" name="Picture 211">
          <a:extLst>
            <a:ext uri="{FF2B5EF4-FFF2-40B4-BE49-F238E27FC236}">
              <a16:creationId xmlns:a16="http://schemas.microsoft.com/office/drawing/2014/main" xmlns="" id="{0B08F57B-052C-40E9-A41D-9CDF1796E45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717" name="Picture 195">
          <a:extLst>
            <a:ext uri="{FF2B5EF4-FFF2-40B4-BE49-F238E27FC236}">
              <a16:creationId xmlns:a16="http://schemas.microsoft.com/office/drawing/2014/main" xmlns="" id="{D8444E00-0ABE-4947-A879-0A9DC21AC7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18" name="Picture 201">
          <a:extLst>
            <a:ext uri="{FF2B5EF4-FFF2-40B4-BE49-F238E27FC236}">
              <a16:creationId xmlns:a16="http://schemas.microsoft.com/office/drawing/2014/main" xmlns="" id="{CCAA7360-CBE6-45F6-976C-D151BB83BD2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19" name="Picture 207">
          <a:extLst>
            <a:ext uri="{FF2B5EF4-FFF2-40B4-BE49-F238E27FC236}">
              <a16:creationId xmlns:a16="http://schemas.microsoft.com/office/drawing/2014/main" xmlns="" id="{6E4EBF0B-F1F6-4103-A191-DD479DB0707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0" name="Picture 211">
          <a:extLst>
            <a:ext uri="{FF2B5EF4-FFF2-40B4-BE49-F238E27FC236}">
              <a16:creationId xmlns:a16="http://schemas.microsoft.com/office/drawing/2014/main" xmlns="" id="{83242C1F-4024-43F2-93BD-37403E0ED20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1" name="Picture 201">
          <a:extLst>
            <a:ext uri="{FF2B5EF4-FFF2-40B4-BE49-F238E27FC236}">
              <a16:creationId xmlns:a16="http://schemas.microsoft.com/office/drawing/2014/main" xmlns="" id="{B13772A3-B4D2-4B17-8611-50C43B76BB5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2" name="Picture 207">
          <a:extLst>
            <a:ext uri="{FF2B5EF4-FFF2-40B4-BE49-F238E27FC236}">
              <a16:creationId xmlns:a16="http://schemas.microsoft.com/office/drawing/2014/main" xmlns="" id="{5315F149-0C83-4C55-B518-DA42B4E13F4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3" name="Picture 211">
          <a:extLst>
            <a:ext uri="{FF2B5EF4-FFF2-40B4-BE49-F238E27FC236}">
              <a16:creationId xmlns:a16="http://schemas.microsoft.com/office/drawing/2014/main" xmlns="" id="{E6DB8BA5-0541-4310-86D5-22188F15BC3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4" name="Picture 201">
          <a:extLst>
            <a:ext uri="{FF2B5EF4-FFF2-40B4-BE49-F238E27FC236}">
              <a16:creationId xmlns:a16="http://schemas.microsoft.com/office/drawing/2014/main" xmlns="" id="{BB69ACD9-D882-4315-B635-21A243BBF2C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5" name="Picture 207">
          <a:extLst>
            <a:ext uri="{FF2B5EF4-FFF2-40B4-BE49-F238E27FC236}">
              <a16:creationId xmlns:a16="http://schemas.microsoft.com/office/drawing/2014/main" xmlns="" id="{22A71A01-3960-4061-9AA5-663313307FA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6" name="Picture 211">
          <a:extLst>
            <a:ext uri="{FF2B5EF4-FFF2-40B4-BE49-F238E27FC236}">
              <a16:creationId xmlns:a16="http://schemas.microsoft.com/office/drawing/2014/main" xmlns="" id="{987F70DB-DE5A-4DBF-A49F-12EBA1FD979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7" name="Picture 201">
          <a:extLst>
            <a:ext uri="{FF2B5EF4-FFF2-40B4-BE49-F238E27FC236}">
              <a16:creationId xmlns:a16="http://schemas.microsoft.com/office/drawing/2014/main" xmlns="" id="{B3FD65EF-7E1E-4596-928E-D23F0DCD2DD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8" name="Picture 207">
          <a:extLst>
            <a:ext uri="{FF2B5EF4-FFF2-40B4-BE49-F238E27FC236}">
              <a16:creationId xmlns:a16="http://schemas.microsoft.com/office/drawing/2014/main" xmlns="" id="{5F1D5531-63B2-4DDF-9DDD-EAA3E7B71CD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29" name="Picture 211">
          <a:extLst>
            <a:ext uri="{FF2B5EF4-FFF2-40B4-BE49-F238E27FC236}">
              <a16:creationId xmlns:a16="http://schemas.microsoft.com/office/drawing/2014/main" xmlns="" id="{5FD07FD2-9C6C-41CC-863C-59D146ADA35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0" name="Picture 201">
          <a:extLst>
            <a:ext uri="{FF2B5EF4-FFF2-40B4-BE49-F238E27FC236}">
              <a16:creationId xmlns:a16="http://schemas.microsoft.com/office/drawing/2014/main" xmlns="" id="{88FB3D03-5785-4F4E-8A0F-9C058771EF5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1" name="Picture 207">
          <a:extLst>
            <a:ext uri="{FF2B5EF4-FFF2-40B4-BE49-F238E27FC236}">
              <a16:creationId xmlns:a16="http://schemas.microsoft.com/office/drawing/2014/main" xmlns="" id="{BF19E18F-D824-40BF-B3EE-2E28EE8A33B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2" name="Picture 211">
          <a:extLst>
            <a:ext uri="{FF2B5EF4-FFF2-40B4-BE49-F238E27FC236}">
              <a16:creationId xmlns:a16="http://schemas.microsoft.com/office/drawing/2014/main" xmlns="" id="{A6BD6BB4-436B-4FC4-879A-824665C64D7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3" name="Picture 201">
          <a:extLst>
            <a:ext uri="{FF2B5EF4-FFF2-40B4-BE49-F238E27FC236}">
              <a16:creationId xmlns:a16="http://schemas.microsoft.com/office/drawing/2014/main" xmlns="" id="{AE901CF4-C6D0-4168-9AC5-B72DFF4785C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4" name="Picture 207">
          <a:extLst>
            <a:ext uri="{FF2B5EF4-FFF2-40B4-BE49-F238E27FC236}">
              <a16:creationId xmlns:a16="http://schemas.microsoft.com/office/drawing/2014/main" xmlns="" id="{67912AF9-314F-4F5C-B8FB-1926E583646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5" name="Picture 211">
          <a:extLst>
            <a:ext uri="{FF2B5EF4-FFF2-40B4-BE49-F238E27FC236}">
              <a16:creationId xmlns:a16="http://schemas.microsoft.com/office/drawing/2014/main" xmlns="" id="{BA06FFD2-AECF-4345-AA6E-EA403E3654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6" name="Picture 201">
          <a:extLst>
            <a:ext uri="{FF2B5EF4-FFF2-40B4-BE49-F238E27FC236}">
              <a16:creationId xmlns:a16="http://schemas.microsoft.com/office/drawing/2014/main" xmlns="" id="{5D1B72E0-7E11-45A4-93E5-2C1D435F5BB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7" name="Picture 207">
          <a:extLst>
            <a:ext uri="{FF2B5EF4-FFF2-40B4-BE49-F238E27FC236}">
              <a16:creationId xmlns:a16="http://schemas.microsoft.com/office/drawing/2014/main" xmlns="" id="{AECBE18F-69CE-47F9-9504-EEE1B827EB2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8" name="Picture 211">
          <a:extLst>
            <a:ext uri="{FF2B5EF4-FFF2-40B4-BE49-F238E27FC236}">
              <a16:creationId xmlns:a16="http://schemas.microsoft.com/office/drawing/2014/main" xmlns="" id="{7E2831D3-7DCA-41B8-B906-49B74809B70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39" name="Picture 201">
          <a:extLst>
            <a:ext uri="{FF2B5EF4-FFF2-40B4-BE49-F238E27FC236}">
              <a16:creationId xmlns:a16="http://schemas.microsoft.com/office/drawing/2014/main" xmlns="" id="{58DA1818-2A54-4047-AECB-2CB229D9983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0" name="Picture 207">
          <a:extLst>
            <a:ext uri="{FF2B5EF4-FFF2-40B4-BE49-F238E27FC236}">
              <a16:creationId xmlns:a16="http://schemas.microsoft.com/office/drawing/2014/main" xmlns="" id="{C85095A8-9465-4269-9CC2-E7E4763414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1" name="Picture 211">
          <a:extLst>
            <a:ext uri="{FF2B5EF4-FFF2-40B4-BE49-F238E27FC236}">
              <a16:creationId xmlns:a16="http://schemas.microsoft.com/office/drawing/2014/main" xmlns="" id="{9673C200-292A-4F72-AE24-1886FD1B83B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2" name="Picture 201">
          <a:extLst>
            <a:ext uri="{FF2B5EF4-FFF2-40B4-BE49-F238E27FC236}">
              <a16:creationId xmlns:a16="http://schemas.microsoft.com/office/drawing/2014/main" xmlns="" id="{D813BC24-FC65-47CB-9954-C0CA188B638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3" name="Picture 207">
          <a:extLst>
            <a:ext uri="{FF2B5EF4-FFF2-40B4-BE49-F238E27FC236}">
              <a16:creationId xmlns:a16="http://schemas.microsoft.com/office/drawing/2014/main" xmlns="" id="{6A1ACB4E-4ADC-4247-B573-5D5E6AD03E4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4" name="Picture 211">
          <a:extLst>
            <a:ext uri="{FF2B5EF4-FFF2-40B4-BE49-F238E27FC236}">
              <a16:creationId xmlns:a16="http://schemas.microsoft.com/office/drawing/2014/main" xmlns="" id="{0CD5833F-EE6D-48DC-9B00-FB3E54E3B24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5" name="Picture 201">
          <a:extLst>
            <a:ext uri="{FF2B5EF4-FFF2-40B4-BE49-F238E27FC236}">
              <a16:creationId xmlns:a16="http://schemas.microsoft.com/office/drawing/2014/main" xmlns="" id="{351C8B8C-5DFC-4F49-BBAE-DC91863FE2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6" name="Picture 207">
          <a:extLst>
            <a:ext uri="{FF2B5EF4-FFF2-40B4-BE49-F238E27FC236}">
              <a16:creationId xmlns:a16="http://schemas.microsoft.com/office/drawing/2014/main" xmlns="" id="{A37040F9-4FF4-4D0E-9FD7-2CBC4E272B2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7" name="Picture 211">
          <a:extLst>
            <a:ext uri="{FF2B5EF4-FFF2-40B4-BE49-F238E27FC236}">
              <a16:creationId xmlns:a16="http://schemas.microsoft.com/office/drawing/2014/main" xmlns="" id="{E95CC799-F825-4D82-B831-4197B41762D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8" name="Picture 201">
          <a:extLst>
            <a:ext uri="{FF2B5EF4-FFF2-40B4-BE49-F238E27FC236}">
              <a16:creationId xmlns:a16="http://schemas.microsoft.com/office/drawing/2014/main" xmlns="" id="{32D4B416-18F0-4067-9016-BE2FB8DDEE5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49" name="Picture 207">
          <a:extLst>
            <a:ext uri="{FF2B5EF4-FFF2-40B4-BE49-F238E27FC236}">
              <a16:creationId xmlns:a16="http://schemas.microsoft.com/office/drawing/2014/main" xmlns="" id="{24A5F432-A8A2-44B7-82AB-E77E6A5E728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0" name="Picture 211">
          <a:extLst>
            <a:ext uri="{FF2B5EF4-FFF2-40B4-BE49-F238E27FC236}">
              <a16:creationId xmlns:a16="http://schemas.microsoft.com/office/drawing/2014/main" xmlns="" id="{5C1813BD-34B0-4A3B-B741-1BDD5871A53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1" name="Picture 201">
          <a:extLst>
            <a:ext uri="{FF2B5EF4-FFF2-40B4-BE49-F238E27FC236}">
              <a16:creationId xmlns:a16="http://schemas.microsoft.com/office/drawing/2014/main" xmlns="" id="{81E60200-CA52-47F4-8AC8-176E7375D9C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2" name="Picture 207">
          <a:extLst>
            <a:ext uri="{FF2B5EF4-FFF2-40B4-BE49-F238E27FC236}">
              <a16:creationId xmlns:a16="http://schemas.microsoft.com/office/drawing/2014/main" xmlns="" id="{B980EF5C-5751-4A40-8076-80FFD150A2D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3" name="Picture 211">
          <a:extLst>
            <a:ext uri="{FF2B5EF4-FFF2-40B4-BE49-F238E27FC236}">
              <a16:creationId xmlns:a16="http://schemas.microsoft.com/office/drawing/2014/main" xmlns="" id="{86E9F5C9-F456-49CB-9555-FF2F5A4911C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4" name="Picture 201">
          <a:extLst>
            <a:ext uri="{FF2B5EF4-FFF2-40B4-BE49-F238E27FC236}">
              <a16:creationId xmlns:a16="http://schemas.microsoft.com/office/drawing/2014/main" xmlns="" id="{911B0C9A-FEA0-404C-AB22-5869AB75A83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5" name="Picture 207">
          <a:extLst>
            <a:ext uri="{FF2B5EF4-FFF2-40B4-BE49-F238E27FC236}">
              <a16:creationId xmlns:a16="http://schemas.microsoft.com/office/drawing/2014/main" xmlns="" id="{79624843-59E8-4BC3-B13D-4DC7C13E3F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6" name="Picture 211">
          <a:extLst>
            <a:ext uri="{FF2B5EF4-FFF2-40B4-BE49-F238E27FC236}">
              <a16:creationId xmlns:a16="http://schemas.microsoft.com/office/drawing/2014/main" xmlns="" id="{A0BC4922-C584-4F8D-9ED9-F8C236F4B7D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7" name="Picture 201">
          <a:extLst>
            <a:ext uri="{FF2B5EF4-FFF2-40B4-BE49-F238E27FC236}">
              <a16:creationId xmlns:a16="http://schemas.microsoft.com/office/drawing/2014/main" xmlns="" id="{00740FD7-D6D0-44C4-9777-96B3EA3F8B3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8" name="Picture 207">
          <a:extLst>
            <a:ext uri="{FF2B5EF4-FFF2-40B4-BE49-F238E27FC236}">
              <a16:creationId xmlns:a16="http://schemas.microsoft.com/office/drawing/2014/main" xmlns="" id="{CC78E043-DEFB-477E-835B-011B533D6D7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59" name="Picture 211">
          <a:extLst>
            <a:ext uri="{FF2B5EF4-FFF2-40B4-BE49-F238E27FC236}">
              <a16:creationId xmlns:a16="http://schemas.microsoft.com/office/drawing/2014/main" xmlns="" id="{510BA3D1-9FCE-492B-8698-6244EFF5267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0" name="Picture 201">
          <a:extLst>
            <a:ext uri="{FF2B5EF4-FFF2-40B4-BE49-F238E27FC236}">
              <a16:creationId xmlns:a16="http://schemas.microsoft.com/office/drawing/2014/main" xmlns="" id="{D4FD96DB-2827-4FA9-89F5-A37D72AB88A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1" name="Picture 207">
          <a:extLst>
            <a:ext uri="{FF2B5EF4-FFF2-40B4-BE49-F238E27FC236}">
              <a16:creationId xmlns:a16="http://schemas.microsoft.com/office/drawing/2014/main" xmlns="" id="{F39CC88A-D207-415E-A9A9-08CFD460CA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2" name="Picture 211">
          <a:extLst>
            <a:ext uri="{FF2B5EF4-FFF2-40B4-BE49-F238E27FC236}">
              <a16:creationId xmlns:a16="http://schemas.microsoft.com/office/drawing/2014/main" xmlns="" id="{ACD057E3-30E7-4C3A-9493-B73AFCF6D18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3" name="Picture 201">
          <a:extLst>
            <a:ext uri="{FF2B5EF4-FFF2-40B4-BE49-F238E27FC236}">
              <a16:creationId xmlns:a16="http://schemas.microsoft.com/office/drawing/2014/main" xmlns="" id="{4D621528-1781-4700-BF4B-82644A18C49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4" name="Picture 207">
          <a:extLst>
            <a:ext uri="{FF2B5EF4-FFF2-40B4-BE49-F238E27FC236}">
              <a16:creationId xmlns:a16="http://schemas.microsoft.com/office/drawing/2014/main" xmlns="" id="{C3F52980-B0EC-4CDA-AFDC-1C88464B74C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5" name="Picture 211">
          <a:extLst>
            <a:ext uri="{FF2B5EF4-FFF2-40B4-BE49-F238E27FC236}">
              <a16:creationId xmlns:a16="http://schemas.microsoft.com/office/drawing/2014/main" xmlns="" id="{D616D2FE-8F0F-4B93-84E3-9D2CCA7500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6" name="Picture 201">
          <a:extLst>
            <a:ext uri="{FF2B5EF4-FFF2-40B4-BE49-F238E27FC236}">
              <a16:creationId xmlns:a16="http://schemas.microsoft.com/office/drawing/2014/main" xmlns="" id="{2AB9D6BC-CCB8-4434-9E09-DD9BF42F05D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7" name="Picture 207">
          <a:extLst>
            <a:ext uri="{FF2B5EF4-FFF2-40B4-BE49-F238E27FC236}">
              <a16:creationId xmlns:a16="http://schemas.microsoft.com/office/drawing/2014/main" xmlns="" id="{C936553E-2E8C-44C6-B8E6-23CBBD6C2D7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8" name="Picture 211">
          <a:extLst>
            <a:ext uri="{FF2B5EF4-FFF2-40B4-BE49-F238E27FC236}">
              <a16:creationId xmlns:a16="http://schemas.microsoft.com/office/drawing/2014/main" xmlns="" id="{30290FC9-5C4C-4E3A-87A3-BD8ADBF293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69" name="Picture 211">
          <a:extLst>
            <a:ext uri="{FF2B5EF4-FFF2-40B4-BE49-F238E27FC236}">
              <a16:creationId xmlns:a16="http://schemas.microsoft.com/office/drawing/2014/main" xmlns="" id="{A2011D50-8DEA-4F3D-86C0-E9FB5460970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0" name="Picture 201">
          <a:extLst>
            <a:ext uri="{FF2B5EF4-FFF2-40B4-BE49-F238E27FC236}">
              <a16:creationId xmlns:a16="http://schemas.microsoft.com/office/drawing/2014/main" xmlns="" id="{2C4AE85E-FB76-4A99-9340-5675ECCDCEB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1" name="Picture 207">
          <a:extLst>
            <a:ext uri="{FF2B5EF4-FFF2-40B4-BE49-F238E27FC236}">
              <a16:creationId xmlns:a16="http://schemas.microsoft.com/office/drawing/2014/main" xmlns="" id="{8F506755-3115-4DA1-8E05-C1CC4A7079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2" name="Picture 211">
          <a:extLst>
            <a:ext uri="{FF2B5EF4-FFF2-40B4-BE49-F238E27FC236}">
              <a16:creationId xmlns:a16="http://schemas.microsoft.com/office/drawing/2014/main" xmlns="" id="{A360C2CD-C0D9-4A1D-B63F-327B5C79AE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3" name="Picture 201">
          <a:extLst>
            <a:ext uri="{FF2B5EF4-FFF2-40B4-BE49-F238E27FC236}">
              <a16:creationId xmlns:a16="http://schemas.microsoft.com/office/drawing/2014/main" xmlns="" id="{5E81E4D1-8B9F-4938-A831-9C8494608DF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4" name="Picture 207">
          <a:extLst>
            <a:ext uri="{FF2B5EF4-FFF2-40B4-BE49-F238E27FC236}">
              <a16:creationId xmlns:a16="http://schemas.microsoft.com/office/drawing/2014/main" xmlns="" id="{F648A67F-3CF3-43AE-A948-CF6C1B821C1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5" name="Picture 211">
          <a:extLst>
            <a:ext uri="{FF2B5EF4-FFF2-40B4-BE49-F238E27FC236}">
              <a16:creationId xmlns:a16="http://schemas.microsoft.com/office/drawing/2014/main" xmlns="" id="{0E618EF2-1F81-4230-A6BA-F29C2FE8B8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6" name="Picture 201">
          <a:extLst>
            <a:ext uri="{FF2B5EF4-FFF2-40B4-BE49-F238E27FC236}">
              <a16:creationId xmlns:a16="http://schemas.microsoft.com/office/drawing/2014/main" xmlns="" id="{41743F36-70E6-4C9F-8D25-96CFA9D5046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7" name="Picture 207">
          <a:extLst>
            <a:ext uri="{FF2B5EF4-FFF2-40B4-BE49-F238E27FC236}">
              <a16:creationId xmlns:a16="http://schemas.microsoft.com/office/drawing/2014/main" xmlns="" id="{81965182-41D7-40F1-9DD0-199B3C20E74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8" name="Picture 211">
          <a:extLst>
            <a:ext uri="{FF2B5EF4-FFF2-40B4-BE49-F238E27FC236}">
              <a16:creationId xmlns:a16="http://schemas.microsoft.com/office/drawing/2014/main" xmlns="" id="{CE96CDFA-04C7-4C57-BDCA-B1EE599558D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79" name="Picture 201">
          <a:extLst>
            <a:ext uri="{FF2B5EF4-FFF2-40B4-BE49-F238E27FC236}">
              <a16:creationId xmlns:a16="http://schemas.microsoft.com/office/drawing/2014/main" xmlns="" id="{987671A3-8421-4CB5-ADD7-42773B40C2E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0" name="Picture 207">
          <a:extLst>
            <a:ext uri="{FF2B5EF4-FFF2-40B4-BE49-F238E27FC236}">
              <a16:creationId xmlns:a16="http://schemas.microsoft.com/office/drawing/2014/main" xmlns="" id="{74D7F367-E62A-48CF-A9D7-B73105484A1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1" name="Picture 211">
          <a:extLst>
            <a:ext uri="{FF2B5EF4-FFF2-40B4-BE49-F238E27FC236}">
              <a16:creationId xmlns:a16="http://schemas.microsoft.com/office/drawing/2014/main" xmlns="" id="{9AFBDAA9-8D9E-46F9-B245-293E2F0CB6C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2" name="Picture 201">
          <a:extLst>
            <a:ext uri="{FF2B5EF4-FFF2-40B4-BE49-F238E27FC236}">
              <a16:creationId xmlns:a16="http://schemas.microsoft.com/office/drawing/2014/main" xmlns="" id="{A62D00CF-ED85-43E0-9ADA-DA890DF8537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3" name="Picture 207">
          <a:extLst>
            <a:ext uri="{FF2B5EF4-FFF2-40B4-BE49-F238E27FC236}">
              <a16:creationId xmlns:a16="http://schemas.microsoft.com/office/drawing/2014/main" xmlns="" id="{1152E778-37E3-4E33-9154-6E3FB689ADC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4" name="Picture 211">
          <a:extLst>
            <a:ext uri="{FF2B5EF4-FFF2-40B4-BE49-F238E27FC236}">
              <a16:creationId xmlns:a16="http://schemas.microsoft.com/office/drawing/2014/main" xmlns="" id="{991B4B07-25E2-4D33-B8F5-3EAE5E1A35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5" name="Picture 201">
          <a:extLst>
            <a:ext uri="{FF2B5EF4-FFF2-40B4-BE49-F238E27FC236}">
              <a16:creationId xmlns:a16="http://schemas.microsoft.com/office/drawing/2014/main" xmlns="" id="{C6EEC70F-B53E-44D9-A377-FDD5BB31DAC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6" name="Picture 207">
          <a:extLst>
            <a:ext uri="{FF2B5EF4-FFF2-40B4-BE49-F238E27FC236}">
              <a16:creationId xmlns:a16="http://schemas.microsoft.com/office/drawing/2014/main" xmlns="" id="{E636A31D-E321-4BF8-8CCC-197832C1921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7" name="Picture 211">
          <a:extLst>
            <a:ext uri="{FF2B5EF4-FFF2-40B4-BE49-F238E27FC236}">
              <a16:creationId xmlns:a16="http://schemas.microsoft.com/office/drawing/2014/main" xmlns="" id="{D1F62863-FE9E-4FF9-87B6-3B40669CCAD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8" name="Picture 201">
          <a:extLst>
            <a:ext uri="{FF2B5EF4-FFF2-40B4-BE49-F238E27FC236}">
              <a16:creationId xmlns:a16="http://schemas.microsoft.com/office/drawing/2014/main" xmlns="" id="{F02FF3FA-266C-41EA-A62E-50615913880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89" name="Picture 207">
          <a:extLst>
            <a:ext uri="{FF2B5EF4-FFF2-40B4-BE49-F238E27FC236}">
              <a16:creationId xmlns:a16="http://schemas.microsoft.com/office/drawing/2014/main" xmlns="" id="{915CE567-472F-4435-A1CA-D5C02FA122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0" name="Picture 211">
          <a:extLst>
            <a:ext uri="{FF2B5EF4-FFF2-40B4-BE49-F238E27FC236}">
              <a16:creationId xmlns:a16="http://schemas.microsoft.com/office/drawing/2014/main" xmlns="" id="{EC7C009E-105F-49E9-A41B-768EC28F5E5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1" name="Picture 201">
          <a:extLst>
            <a:ext uri="{FF2B5EF4-FFF2-40B4-BE49-F238E27FC236}">
              <a16:creationId xmlns:a16="http://schemas.microsoft.com/office/drawing/2014/main" xmlns="" id="{EF61E4F2-50E7-4EB1-B1E5-691B272F9D1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2" name="Picture 207">
          <a:extLst>
            <a:ext uri="{FF2B5EF4-FFF2-40B4-BE49-F238E27FC236}">
              <a16:creationId xmlns:a16="http://schemas.microsoft.com/office/drawing/2014/main" xmlns="" id="{53E51D83-15CE-4EDB-8383-9D81C658DB1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3" name="Picture 211">
          <a:extLst>
            <a:ext uri="{FF2B5EF4-FFF2-40B4-BE49-F238E27FC236}">
              <a16:creationId xmlns:a16="http://schemas.microsoft.com/office/drawing/2014/main" xmlns="" id="{3957417B-9203-45F6-A39B-CA87C3DE423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4" name="Picture 201">
          <a:extLst>
            <a:ext uri="{FF2B5EF4-FFF2-40B4-BE49-F238E27FC236}">
              <a16:creationId xmlns:a16="http://schemas.microsoft.com/office/drawing/2014/main" xmlns="" id="{E814CB99-B52A-4C7D-A57C-16753CD11E1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5" name="Picture 207">
          <a:extLst>
            <a:ext uri="{FF2B5EF4-FFF2-40B4-BE49-F238E27FC236}">
              <a16:creationId xmlns:a16="http://schemas.microsoft.com/office/drawing/2014/main" xmlns="" id="{B50FA9D1-0FA7-4361-9DDD-92D45034B16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6" name="Picture 211">
          <a:extLst>
            <a:ext uri="{FF2B5EF4-FFF2-40B4-BE49-F238E27FC236}">
              <a16:creationId xmlns:a16="http://schemas.microsoft.com/office/drawing/2014/main" xmlns="" id="{92BFBA0C-878E-4804-AEB5-9396BD57838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7" name="Picture 201">
          <a:extLst>
            <a:ext uri="{FF2B5EF4-FFF2-40B4-BE49-F238E27FC236}">
              <a16:creationId xmlns:a16="http://schemas.microsoft.com/office/drawing/2014/main" xmlns="" id="{15E676EA-364C-4884-B433-E34DA2066F6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8" name="Picture 207">
          <a:extLst>
            <a:ext uri="{FF2B5EF4-FFF2-40B4-BE49-F238E27FC236}">
              <a16:creationId xmlns:a16="http://schemas.microsoft.com/office/drawing/2014/main" xmlns="" id="{394DA751-94A4-4303-B5E7-E129E8CF77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799" name="Picture 211">
          <a:extLst>
            <a:ext uri="{FF2B5EF4-FFF2-40B4-BE49-F238E27FC236}">
              <a16:creationId xmlns:a16="http://schemas.microsoft.com/office/drawing/2014/main" xmlns="" id="{7413F751-BF94-461A-B69C-DDF1A9F6452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0" name="Picture 201">
          <a:extLst>
            <a:ext uri="{FF2B5EF4-FFF2-40B4-BE49-F238E27FC236}">
              <a16:creationId xmlns:a16="http://schemas.microsoft.com/office/drawing/2014/main" xmlns="" id="{FD6BEE32-6313-4E6A-BE8B-66FD7F86C2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1" name="Picture 207">
          <a:extLst>
            <a:ext uri="{FF2B5EF4-FFF2-40B4-BE49-F238E27FC236}">
              <a16:creationId xmlns:a16="http://schemas.microsoft.com/office/drawing/2014/main" xmlns="" id="{57D20FF7-8931-4280-BA0F-E744982B616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2" name="Picture 211">
          <a:extLst>
            <a:ext uri="{FF2B5EF4-FFF2-40B4-BE49-F238E27FC236}">
              <a16:creationId xmlns:a16="http://schemas.microsoft.com/office/drawing/2014/main" xmlns="" id="{032B2F47-1F43-4F44-AE8E-B2684E1AC04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3" name="Picture 201">
          <a:extLst>
            <a:ext uri="{FF2B5EF4-FFF2-40B4-BE49-F238E27FC236}">
              <a16:creationId xmlns:a16="http://schemas.microsoft.com/office/drawing/2014/main" xmlns="" id="{8CC145BB-79A3-4686-A0B6-166CF0696D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4" name="Picture 207">
          <a:extLst>
            <a:ext uri="{FF2B5EF4-FFF2-40B4-BE49-F238E27FC236}">
              <a16:creationId xmlns:a16="http://schemas.microsoft.com/office/drawing/2014/main" xmlns="" id="{88EB34D5-C4C7-4728-A4A8-B99937E964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5" name="Picture 211">
          <a:extLst>
            <a:ext uri="{FF2B5EF4-FFF2-40B4-BE49-F238E27FC236}">
              <a16:creationId xmlns:a16="http://schemas.microsoft.com/office/drawing/2014/main" xmlns="" id="{4A058100-1EDF-4961-9C93-91DFF3D0DA8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6" name="Picture 201">
          <a:extLst>
            <a:ext uri="{FF2B5EF4-FFF2-40B4-BE49-F238E27FC236}">
              <a16:creationId xmlns:a16="http://schemas.microsoft.com/office/drawing/2014/main" xmlns="" id="{DEB4CD53-099E-4626-88B5-DC670F6FAF7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7" name="Picture 207">
          <a:extLst>
            <a:ext uri="{FF2B5EF4-FFF2-40B4-BE49-F238E27FC236}">
              <a16:creationId xmlns:a16="http://schemas.microsoft.com/office/drawing/2014/main" xmlns="" id="{AF53FFB8-043B-4582-B212-6A55927B3D6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8" name="Picture 211">
          <a:extLst>
            <a:ext uri="{FF2B5EF4-FFF2-40B4-BE49-F238E27FC236}">
              <a16:creationId xmlns:a16="http://schemas.microsoft.com/office/drawing/2014/main" xmlns="" id="{A3E7D1DF-D413-4A3D-95D7-54EACF5E720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09" name="Picture 201">
          <a:extLst>
            <a:ext uri="{FF2B5EF4-FFF2-40B4-BE49-F238E27FC236}">
              <a16:creationId xmlns:a16="http://schemas.microsoft.com/office/drawing/2014/main" xmlns="" id="{386275B9-4CAF-44FF-9FA2-21E7A60D725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0" name="Picture 207">
          <a:extLst>
            <a:ext uri="{FF2B5EF4-FFF2-40B4-BE49-F238E27FC236}">
              <a16:creationId xmlns:a16="http://schemas.microsoft.com/office/drawing/2014/main" xmlns="" id="{4BB9D184-5F07-4104-B583-920E4995F85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1" name="Picture 211">
          <a:extLst>
            <a:ext uri="{FF2B5EF4-FFF2-40B4-BE49-F238E27FC236}">
              <a16:creationId xmlns:a16="http://schemas.microsoft.com/office/drawing/2014/main" xmlns="" id="{CEFB7197-1274-438C-9163-C14E8E3B378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2" name="Picture 201">
          <a:extLst>
            <a:ext uri="{FF2B5EF4-FFF2-40B4-BE49-F238E27FC236}">
              <a16:creationId xmlns:a16="http://schemas.microsoft.com/office/drawing/2014/main" xmlns="" id="{0AC34CCB-1A17-4704-BE91-9A980F64090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3" name="Picture 207">
          <a:extLst>
            <a:ext uri="{FF2B5EF4-FFF2-40B4-BE49-F238E27FC236}">
              <a16:creationId xmlns:a16="http://schemas.microsoft.com/office/drawing/2014/main" xmlns="" id="{354A05F5-39E1-4FDC-B61B-AACDF0D82EC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4" name="Picture 211">
          <a:extLst>
            <a:ext uri="{FF2B5EF4-FFF2-40B4-BE49-F238E27FC236}">
              <a16:creationId xmlns:a16="http://schemas.microsoft.com/office/drawing/2014/main" xmlns="" id="{7CBE7D06-82F0-437D-BFE9-32987BE8666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5" name="Picture 201">
          <a:extLst>
            <a:ext uri="{FF2B5EF4-FFF2-40B4-BE49-F238E27FC236}">
              <a16:creationId xmlns:a16="http://schemas.microsoft.com/office/drawing/2014/main" xmlns="" id="{DB15BCD3-6720-4528-83DC-CE5DCEE49E4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6" name="Picture 207">
          <a:extLst>
            <a:ext uri="{FF2B5EF4-FFF2-40B4-BE49-F238E27FC236}">
              <a16:creationId xmlns:a16="http://schemas.microsoft.com/office/drawing/2014/main" xmlns="" id="{5D31D650-1884-4FB7-96ED-2F0BD9C1B5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7" name="Picture 211">
          <a:extLst>
            <a:ext uri="{FF2B5EF4-FFF2-40B4-BE49-F238E27FC236}">
              <a16:creationId xmlns:a16="http://schemas.microsoft.com/office/drawing/2014/main" xmlns="" id="{88DE0BD4-E87B-4C71-AC75-6CBCC58CD35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8" name="Picture 201">
          <a:extLst>
            <a:ext uri="{FF2B5EF4-FFF2-40B4-BE49-F238E27FC236}">
              <a16:creationId xmlns:a16="http://schemas.microsoft.com/office/drawing/2014/main" xmlns="" id="{10FBFBE8-07FD-44E6-A4C2-3043DCDDDAE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19" name="Picture 207">
          <a:extLst>
            <a:ext uri="{FF2B5EF4-FFF2-40B4-BE49-F238E27FC236}">
              <a16:creationId xmlns:a16="http://schemas.microsoft.com/office/drawing/2014/main" xmlns="" id="{84519A7D-6872-484E-8B36-9C6F7ADC5AA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0" name="Picture 211">
          <a:extLst>
            <a:ext uri="{FF2B5EF4-FFF2-40B4-BE49-F238E27FC236}">
              <a16:creationId xmlns:a16="http://schemas.microsoft.com/office/drawing/2014/main" xmlns="" id="{6616A479-6AFC-4E99-9C56-EA18F4C93ED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1" name="Picture 201">
          <a:extLst>
            <a:ext uri="{FF2B5EF4-FFF2-40B4-BE49-F238E27FC236}">
              <a16:creationId xmlns:a16="http://schemas.microsoft.com/office/drawing/2014/main" xmlns="" id="{30DA11E7-A1E5-4C04-AE73-F7D1879D89A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2" name="Picture 207">
          <a:extLst>
            <a:ext uri="{FF2B5EF4-FFF2-40B4-BE49-F238E27FC236}">
              <a16:creationId xmlns:a16="http://schemas.microsoft.com/office/drawing/2014/main" xmlns="" id="{408BE09B-92E3-47AA-82FD-117A6DB6FC3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3" name="Picture 211">
          <a:extLst>
            <a:ext uri="{FF2B5EF4-FFF2-40B4-BE49-F238E27FC236}">
              <a16:creationId xmlns:a16="http://schemas.microsoft.com/office/drawing/2014/main" xmlns="" id="{6B748494-961C-47C8-ADA8-E57E66B4C28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4" name="Picture 201">
          <a:extLst>
            <a:ext uri="{FF2B5EF4-FFF2-40B4-BE49-F238E27FC236}">
              <a16:creationId xmlns:a16="http://schemas.microsoft.com/office/drawing/2014/main" xmlns="" id="{C34634A3-8703-46A3-8C91-2761FAE316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5" name="Picture 207">
          <a:extLst>
            <a:ext uri="{FF2B5EF4-FFF2-40B4-BE49-F238E27FC236}">
              <a16:creationId xmlns:a16="http://schemas.microsoft.com/office/drawing/2014/main" xmlns="" id="{4765FAF7-FF11-4610-A440-50289F62FC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6" name="Picture 211">
          <a:extLst>
            <a:ext uri="{FF2B5EF4-FFF2-40B4-BE49-F238E27FC236}">
              <a16:creationId xmlns:a16="http://schemas.microsoft.com/office/drawing/2014/main" xmlns="" id="{F3406E74-53DF-4EAE-9DB0-B84A65A8AAF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7" name="Picture 201">
          <a:extLst>
            <a:ext uri="{FF2B5EF4-FFF2-40B4-BE49-F238E27FC236}">
              <a16:creationId xmlns:a16="http://schemas.microsoft.com/office/drawing/2014/main" xmlns="" id="{161BFF7E-6C80-4866-B33C-575996DB0BD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8" name="Picture 207">
          <a:extLst>
            <a:ext uri="{FF2B5EF4-FFF2-40B4-BE49-F238E27FC236}">
              <a16:creationId xmlns:a16="http://schemas.microsoft.com/office/drawing/2014/main" xmlns="" id="{9A840A81-DE7C-4ECA-AC99-8B6C1ED4F5C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29" name="Picture 211">
          <a:extLst>
            <a:ext uri="{FF2B5EF4-FFF2-40B4-BE49-F238E27FC236}">
              <a16:creationId xmlns:a16="http://schemas.microsoft.com/office/drawing/2014/main" xmlns="" id="{43EBFD5F-83A9-4512-8384-D7F5B353B8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0" name="Picture 201">
          <a:extLst>
            <a:ext uri="{FF2B5EF4-FFF2-40B4-BE49-F238E27FC236}">
              <a16:creationId xmlns:a16="http://schemas.microsoft.com/office/drawing/2014/main" xmlns="" id="{72CF019E-7087-4F4C-81C9-25F72B70F8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1" name="Picture 207">
          <a:extLst>
            <a:ext uri="{FF2B5EF4-FFF2-40B4-BE49-F238E27FC236}">
              <a16:creationId xmlns:a16="http://schemas.microsoft.com/office/drawing/2014/main" xmlns="" id="{E851EEC4-AFF1-42F3-9AE3-CE048E7FDE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2" name="Picture 211">
          <a:extLst>
            <a:ext uri="{FF2B5EF4-FFF2-40B4-BE49-F238E27FC236}">
              <a16:creationId xmlns:a16="http://schemas.microsoft.com/office/drawing/2014/main" xmlns="" id="{2B4B4006-4E26-40AE-B767-56A783961AF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3" name="Picture 201">
          <a:extLst>
            <a:ext uri="{FF2B5EF4-FFF2-40B4-BE49-F238E27FC236}">
              <a16:creationId xmlns:a16="http://schemas.microsoft.com/office/drawing/2014/main" xmlns="" id="{695F1F04-996A-434C-8B26-53234D294E1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4" name="Picture 207">
          <a:extLst>
            <a:ext uri="{FF2B5EF4-FFF2-40B4-BE49-F238E27FC236}">
              <a16:creationId xmlns:a16="http://schemas.microsoft.com/office/drawing/2014/main" xmlns="" id="{6982127D-431F-480F-82D3-3FC5FD6FBCE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5" name="Picture 211">
          <a:extLst>
            <a:ext uri="{FF2B5EF4-FFF2-40B4-BE49-F238E27FC236}">
              <a16:creationId xmlns:a16="http://schemas.microsoft.com/office/drawing/2014/main" xmlns="" id="{95961C89-9756-4E56-B04E-CA4D655FA6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6" name="Picture 201">
          <a:extLst>
            <a:ext uri="{FF2B5EF4-FFF2-40B4-BE49-F238E27FC236}">
              <a16:creationId xmlns:a16="http://schemas.microsoft.com/office/drawing/2014/main" xmlns="" id="{8B0BB7FE-3F70-4857-B763-FE6EBAC4379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7" name="Picture 207">
          <a:extLst>
            <a:ext uri="{FF2B5EF4-FFF2-40B4-BE49-F238E27FC236}">
              <a16:creationId xmlns:a16="http://schemas.microsoft.com/office/drawing/2014/main" xmlns="" id="{E6C3A5D1-5D24-4F83-B40A-8199A4024CE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8" name="Picture 211">
          <a:extLst>
            <a:ext uri="{FF2B5EF4-FFF2-40B4-BE49-F238E27FC236}">
              <a16:creationId xmlns:a16="http://schemas.microsoft.com/office/drawing/2014/main" xmlns="" id="{1271539A-507D-477E-93A2-1FBF19DC7F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39" name="Picture 201">
          <a:extLst>
            <a:ext uri="{FF2B5EF4-FFF2-40B4-BE49-F238E27FC236}">
              <a16:creationId xmlns:a16="http://schemas.microsoft.com/office/drawing/2014/main" xmlns="" id="{3170A4CF-AE0F-4CC1-B03D-9ABEA244BF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0" name="Picture 207">
          <a:extLst>
            <a:ext uri="{FF2B5EF4-FFF2-40B4-BE49-F238E27FC236}">
              <a16:creationId xmlns:a16="http://schemas.microsoft.com/office/drawing/2014/main" xmlns="" id="{AF33E05D-89F4-4505-A2EF-9AC6FD6143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1" name="Picture 211">
          <a:extLst>
            <a:ext uri="{FF2B5EF4-FFF2-40B4-BE49-F238E27FC236}">
              <a16:creationId xmlns:a16="http://schemas.microsoft.com/office/drawing/2014/main" xmlns="" id="{7907483D-39BE-48FB-B7AB-DCC09092876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2" name="Picture 201">
          <a:extLst>
            <a:ext uri="{FF2B5EF4-FFF2-40B4-BE49-F238E27FC236}">
              <a16:creationId xmlns:a16="http://schemas.microsoft.com/office/drawing/2014/main" xmlns="" id="{5EBF9250-B0FF-4C18-96BE-FE414ED52FE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3" name="Picture 207">
          <a:extLst>
            <a:ext uri="{FF2B5EF4-FFF2-40B4-BE49-F238E27FC236}">
              <a16:creationId xmlns:a16="http://schemas.microsoft.com/office/drawing/2014/main" xmlns="" id="{C0CEC27A-C233-460E-9FA7-EAACEB14E1C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4" name="Picture 211">
          <a:extLst>
            <a:ext uri="{FF2B5EF4-FFF2-40B4-BE49-F238E27FC236}">
              <a16:creationId xmlns:a16="http://schemas.microsoft.com/office/drawing/2014/main" xmlns="" id="{9DC8CC70-3CFD-4271-B065-57CC684C2D8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5" name="Picture 201">
          <a:extLst>
            <a:ext uri="{FF2B5EF4-FFF2-40B4-BE49-F238E27FC236}">
              <a16:creationId xmlns:a16="http://schemas.microsoft.com/office/drawing/2014/main" xmlns="" id="{B40D631B-1A61-44CD-AF59-DE7725BFC5E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6" name="Picture 207">
          <a:extLst>
            <a:ext uri="{FF2B5EF4-FFF2-40B4-BE49-F238E27FC236}">
              <a16:creationId xmlns:a16="http://schemas.microsoft.com/office/drawing/2014/main" xmlns="" id="{39617BAF-33ED-4453-B947-AEB8028AC8C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7" name="Picture 211">
          <a:extLst>
            <a:ext uri="{FF2B5EF4-FFF2-40B4-BE49-F238E27FC236}">
              <a16:creationId xmlns:a16="http://schemas.microsoft.com/office/drawing/2014/main" xmlns="" id="{37F8A471-421C-443D-AE03-111E0BA6D02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8" name="Picture 201">
          <a:extLst>
            <a:ext uri="{FF2B5EF4-FFF2-40B4-BE49-F238E27FC236}">
              <a16:creationId xmlns:a16="http://schemas.microsoft.com/office/drawing/2014/main" xmlns="" id="{9CB85C49-92DE-4965-A7E1-122A2189835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49" name="Picture 207">
          <a:extLst>
            <a:ext uri="{FF2B5EF4-FFF2-40B4-BE49-F238E27FC236}">
              <a16:creationId xmlns:a16="http://schemas.microsoft.com/office/drawing/2014/main" xmlns="" id="{AA3A49EF-2414-463B-B8AA-99597965C6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0" name="Picture 211">
          <a:extLst>
            <a:ext uri="{FF2B5EF4-FFF2-40B4-BE49-F238E27FC236}">
              <a16:creationId xmlns:a16="http://schemas.microsoft.com/office/drawing/2014/main" xmlns="" id="{FA651061-901C-4AEE-A158-09F90B40FF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1" name="Picture 201">
          <a:extLst>
            <a:ext uri="{FF2B5EF4-FFF2-40B4-BE49-F238E27FC236}">
              <a16:creationId xmlns:a16="http://schemas.microsoft.com/office/drawing/2014/main" xmlns="" id="{A8D5DDED-C80F-4179-991B-A82B539A23D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2" name="Picture 207">
          <a:extLst>
            <a:ext uri="{FF2B5EF4-FFF2-40B4-BE49-F238E27FC236}">
              <a16:creationId xmlns:a16="http://schemas.microsoft.com/office/drawing/2014/main" xmlns="" id="{C49C47D0-818D-47AE-9EE5-575F5753788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3" name="Picture 211">
          <a:extLst>
            <a:ext uri="{FF2B5EF4-FFF2-40B4-BE49-F238E27FC236}">
              <a16:creationId xmlns:a16="http://schemas.microsoft.com/office/drawing/2014/main" xmlns="" id="{6AA4F3B2-58A5-485F-A5AC-6808D686D4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4" name="Picture 201">
          <a:extLst>
            <a:ext uri="{FF2B5EF4-FFF2-40B4-BE49-F238E27FC236}">
              <a16:creationId xmlns:a16="http://schemas.microsoft.com/office/drawing/2014/main" xmlns="" id="{55B2FC84-741E-4E60-BD3B-D989E1F3E59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5" name="Picture 207">
          <a:extLst>
            <a:ext uri="{FF2B5EF4-FFF2-40B4-BE49-F238E27FC236}">
              <a16:creationId xmlns:a16="http://schemas.microsoft.com/office/drawing/2014/main" xmlns="" id="{02463A6C-B3BE-4A38-A18B-C072D7EC653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6" name="Picture 211">
          <a:extLst>
            <a:ext uri="{FF2B5EF4-FFF2-40B4-BE49-F238E27FC236}">
              <a16:creationId xmlns:a16="http://schemas.microsoft.com/office/drawing/2014/main" xmlns="" id="{71B4941F-0B8F-4106-81F3-1F452D8F620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150</xdr:row>
      <xdr:rowOff>0</xdr:rowOff>
    </xdr:from>
    <xdr:ext cx="9525" cy="9525"/>
    <xdr:sp macro="" textlink="">
      <xdr:nvSpPr>
        <xdr:cNvPr id="6857" name="Picture 201">
          <a:extLst>
            <a:ext uri="{FF2B5EF4-FFF2-40B4-BE49-F238E27FC236}">
              <a16:creationId xmlns:a16="http://schemas.microsoft.com/office/drawing/2014/main" xmlns="" id="{69BE52E8-7662-47CB-B30A-3CF6B5C8C66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58" name="Picture 129">
          <a:extLst>
            <a:ext uri="{FF2B5EF4-FFF2-40B4-BE49-F238E27FC236}">
              <a16:creationId xmlns:a16="http://schemas.microsoft.com/office/drawing/2014/main" xmlns="" id="{1D2B90F0-1D64-4356-A3BF-BC7A1A0901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59" name="Picture 195">
          <a:extLst>
            <a:ext uri="{FF2B5EF4-FFF2-40B4-BE49-F238E27FC236}">
              <a16:creationId xmlns:a16="http://schemas.microsoft.com/office/drawing/2014/main" xmlns="" id="{08D91C7F-D8BB-4641-9A9B-E18B933E4B1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0" name="Picture 195">
          <a:extLst>
            <a:ext uri="{FF2B5EF4-FFF2-40B4-BE49-F238E27FC236}">
              <a16:creationId xmlns:a16="http://schemas.microsoft.com/office/drawing/2014/main" xmlns="" id="{E83D6A76-5135-45F4-B437-C6B74A6785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1" name="Picture 129">
          <a:extLst>
            <a:ext uri="{FF2B5EF4-FFF2-40B4-BE49-F238E27FC236}">
              <a16:creationId xmlns:a16="http://schemas.microsoft.com/office/drawing/2014/main" xmlns="" id="{60D06124-6CD0-4D87-BE05-1880D5DE610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2" name="Picture 195">
          <a:extLst>
            <a:ext uri="{FF2B5EF4-FFF2-40B4-BE49-F238E27FC236}">
              <a16:creationId xmlns:a16="http://schemas.microsoft.com/office/drawing/2014/main" xmlns="" id="{BAF156EF-6299-4D26-AE2F-89DF452573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3" name="Picture 195">
          <a:extLst>
            <a:ext uri="{FF2B5EF4-FFF2-40B4-BE49-F238E27FC236}">
              <a16:creationId xmlns:a16="http://schemas.microsoft.com/office/drawing/2014/main" xmlns="" id="{A7BFFA8B-02F3-4B8F-B75D-D369D3DB60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4" name="Picture 129">
          <a:extLst>
            <a:ext uri="{FF2B5EF4-FFF2-40B4-BE49-F238E27FC236}">
              <a16:creationId xmlns:a16="http://schemas.microsoft.com/office/drawing/2014/main" xmlns="" id="{158A1317-49D3-445A-926C-8962FF5F066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5" name="Picture 195">
          <a:extLst>
            <a:ext uri="{FF2B5EF4-FFF2-40B4-BE49-F238E27FC236}">
              <a16:creationId xmlns:a16="http://schemas.microsoft.com/office/drawing/2014/main" xmlns="" id="{342F8D50-BBBD-40A4-B476-859F36756B4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6" name="Picture 195">
          <a:extLst>
            <a:ext uri="{FF2B5EF4-FFF2-40B4-BE49-F238E27FC236}">
              <a16:creationId xmlns:a16="http://schemas.microsoft.com/office/drawing/2014/main" xmlns="" id="{D1E12B52-2566-4014-A6CA-28E0EDCA8E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7" name="Picture 129">
          <a:extLst>
            <a:ext uri="{FF2B5EF4-FFF2-40B4-BE49-F238E27FC236}">
              <a16:creationId xmlns:a16="http://schemas.microsoft.com/office/drawing/2014/main" xmlns="" id="{C91C54EA-E500-4DD1-8EC6-0E5A7D56A1F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8" name="Picture 195">
          <a:extLst>
            <a:ext uri="{FF2B5EF4-FFF2-40B4-BE49-F238E27FC236}">
              <a16:creationId xmlns:a16="http://schemas.microsoft.com/office/drawing/2014/main" xmlns="" id="{21B2EA8A-78CC-4207-9C0E-85A89EC25B7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69" name="Picture 195">
          <a:extLst>
            <a:ext uri="{FF2B5EF4-FFF2-40B4-BE49-F238E27FC236}">
              <a16:creationId xmlns:a16="http://schemas.microsoft.com/office/drawing/2014/main" xmlns="" id="{59473043-9884-49FC-A7CF-82A72ADF8D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150</xdr:row>
      <xdr:rowOff>0</xdr:rowOff>
    </xdr:from>
    <xdr:ext cx="9525" cy="9525"/>
    <xdr:sp macro="" textlink="">
      <xdr:nvSpPr>
        <xdr:cNvPr id="6870" name="Picture 129">
          <a:extLst>
            <a:ext uri="{FF2B5EF4-FFF2-40B4-BE49-F238E27FC236}">
              <a16:creationId xmlns:a16="http://schemas.microsoft.com/office/drawing/2014/main" xmlns="" id="{E2C2D68B-200F-48FE-9B45-1ABD8591142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1" name="Picture 129">
          <a:extLst>
            <a:ext uri="{FF2B5EF4-FFF2-40B4-BE49-F238E27FC236}">
              <a16:creationId xmlns:a16="http://schemas.microsoft.com/office/drawing/2014/main" xmlns="" id="{E5C65A5B-5744-4EAB-88CF-56322F604FD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2" name="Picture 129">
          <a:extLst>
            <a:ext uri="{FF2B5EF4-FFF2-40B4-BE49-F238E27FC236}">
              <a16:creationId xmlns:a16="http://schemas.microsoft.com/office/drawing/2014/main" xmlns="" id="{07488EEA-27AF-4F04-BAB1-67525BC80297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3" name="Picture 129">
          <a:extLst>
            <a:ext uri="{FF2B5EF4-FFF2-40B4-BE49-F238E27FC236}">
              <a16:creationId xmlns:a16="http://schemas.microsoft.com/office/drawing/2014/main" xmlns="" id="{E6A9FA96-7E89-4DA3-853E-C4764EA7E82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4" name="Picture 129">
          <a:extLst>
            <a:ext uri="{FF2B5EF4-FFF2-40B4-BE49-F238E27FC236}">
              <a16:creationId xmlns:a16="http://schemas.microsoft.com/office/drawing/2014/main" xmlns="" id="{F68C4AFD-DD19-42CD-AA7E-09EAAF19FAC2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5" name="Picture 129">
          <a:extLst>
            <a:ext uri="{FF2B5EF4-FFF2-40B4-BE49-F238E27FC236}">
              <a16:creationId xmlns:a16="http://schemas.microsoft.com/office/drawing/2014/main" xmlns="" id="{2A1650A3-0398-4F9D-BA7F-26852CD2CED4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6" name="Picture 129">
          <a:extLst>
            <a:ext uri="{FF2B5EF4-FFF2-40B4-BE49-F238E27FC236}">
              <a16:creationId xmlns:a16="http://schemas.microsoft.com/office/drawing/2014/main" xmlns="" id="{837C4341-E3E4-4633-B68B-6D86CB59B3E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7" name="Picture 129">
          <a:extLst>
            <a:ext uri="{FF2B5EF4-FFF2-40B4-BE49-F238E27FC236}">
              <a16:creationId xmlns:a16="http://schemas.microsoft.com/office/drawing/2014/main" xmlns="" id="{6FA2C5C3-EE5C-4A21-AA85-F7D8C732C598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8" name="Picture 129">
          <a:extLst>
            <a:ext uri="{FF2B5EF4-FFF2-40B4-BE49-F238E27FC236}">
              <a16:creationId xmlns:a16="http://schemas.microsoft.com/office/drawing/2014/main" xmlns="" id="{1866386B-958D-454D-A352-CC2A478F63E4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79" name="Picture 129">
          <a:extLst>
            <a:ext uri="{FF2B5EF4-FFF2-40B4-BE49-F238E27FC236}">
              <a16:creationId xmlns:a16="http://schemas.microsoft.com/office/drawing/2014/main" xmlns="" id="{3C47BB61-46BC-4F38-A2D9-2C0AA92A301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0" name="Picture 129">
          <a:extLst>
            <a:ext uri="{FF2B5EF4-FFF2-40B4-BE49-F238E27FC236}">
              <a16:creationId xmlns:a16="http://schemas.microsoft.com/office/drawing/2014/main" xmlns="" id="{4BD353CB-7421-422C-95C2-5D561D29EE7F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1" name="Picture 129">
          <a:extLst>
            <a:ext uri="{FF2B5EF4-FFF2-40B4-BE49-F238E27FC236}">
              <a16:creationId xmlns:a16="http://schemas.microsoft.com/office/drawing/2014/main" xmlns="" id="{62171BF2-6B6D-4316-92EB-60366675890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2" name="Picture 129">
          <a:extLst>
            <a:ext uri="{FF2B5EF4-FFF2-40B4-BE49-F238E27FC236}">
              <a16:creationId xmlns:a16="http://schemas.microsoft.com/office/drawing/2014/main" xmlns="" id="{0B1A2523-31EE-407E-ACEE-B1D32181A2B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3" name="Picture 129">
          <a:extLst>
            <a:ext uri="{FF2B5EF4-FFF2-40B4-BE49-F238E27FC236}">
              <a16:creationId xmlns:a16="http://schemas.microsoft.com/office/drawing/2014/main" xmlns="" id="{10DEBD7C-444C-46E3-AA18-A666B667A3D8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4" name="Picture 129">
          <a:extLst>
            <a:ext uri="{FF2B5EF4-FFF2-40B4-BE49-F238E27FC236}">
              <a16:creationId xmlns:a16="http://schemas.microsoft.com/office/drawing/2014/main" xmlns="" id="{7D2A8A04-0E2F-479F-B8BF-9FA23B1594E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5" name="Picture 129">
          <a:extLst>
            <a:ext uri="{FF2B5EF4-FFF2-40B4-BE49-F238E27FC236}">
              <a16:creationId xmlns:a16="http://schemas.microsoft.com/office/drawing/2014/main" xmlns="" id="{D31D150E-7F6D-4D5D-8224-B1947A0A572D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6" name="Picture 129">
          <a:extLst>
            <a:ext uri="{FF2B5EF4-FFF2-40B4-BE49-F238E27FC236}">
              <a16:creationId xmlns:a16="http://schemas.microsoft.com/office/drawing/2014/main" xmlns="" id="{5D33B21D-2C0C-40F1-8873-1FCA23723D8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7" name="Picture 129">
          <a:extLst>
            <a:ext uri="{FF2B5EF4-FFF2-40B4-BE49-F238E27FC236}">
              <a16:creationId xmlns:a16="http://schemas.microsoft.com/office/drawing/2014/main" xmlns="" id="{12A4C1A7-D6F4-4684-9789-3ECB9635F96C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8" name="Picture 129">
          <a:extLst>
            <a:ext uri="{FF2B5EF4-FFF2-40B4-BE49-F238E27FC236}">
              <a16:creationId xmlns:a16="http://schemas.microsoft.com/office/drawing/2014/main" xmlns="" id="{F7A1346A-B052-4CFD-97D7-BCCC547BCD52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150</xdr:row>
      <xdr:rowOff>0</xdr:rowOff>
    </xdr:from>
    <xdr:ext cx="9525" cy="9525"/>
    <xdr:sp macro="" textlink="">
      <xdr:nvSpPr>
        <xdr:cNvPr id="6889" name="Picture 129">
          <a:extLst>
            <a:ext uri="{FF2B5EF4-FFF2-40B4-BE49-F238E27FC236}">
              <a16:creationId xmlns:a16="http://schemas.microsoft.com/office/drawing/2014/main" xmlns="" id="{1F055EB1-0184-44E0-9648-4D24C81C0103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34</xdr:row>
      <xdr:rowOff>0</xdr:rowOff>
    </xdr:from>
    <xdr:ext cx="9525" cy="9525"/>
    <xdr:sp macro="" textlink="">
      <xdr:nvSpPr>
        <xdr:cNvPr id="6890" name="Picture 31">
          <a:extLst>
            <a:ext uri="{FF2B5EF4-FFF2-40B4-BE49-F238E27FC236}">
              <a16:creationId xmlns:a16="http://schemas.microsoft.com/office/drawing/2014/main" xmlns="" id="{E9D7603A-1710-4435-BEFF-5BA2EE5474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34</xdr:row>
      <xdr:rowOff>0</xdr:rowOff>
    </xdr:from>
    <xdr:ext cx="9525" cy="9525"/>
    <xdr:sp macro="" textlink="">
      <xdr:nvSpPr>
        <xdr:cNvPr id="6891" name="Picture 37">
          <a:extLst>
            <a:ext uri="{FF2B5EF4-FFF2-40B4-BE49-F238E27FC236}">
              <a16:creationId xmlns:a16="http://schemas.microsoft.com/office/drawing/2014/main" xmlns="" id="{BBF972A3-EAC5-4102-8EFC-59E2C38712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892" name="Picture 31">
          <a:extLst>
            <a:ext uri="{FF2B5EF4-FFF2-40B4-BE49-F238E27FC236}">
              <a16:creationId xmlns:a16="http://schemas.microsoft.com/office/drawing/2014/main" xmlns="" id="{C02E18E3-2CDF-4EBA-BEBC-527946E0F5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9525" cy="9525"/>
    <xdr:sp macro="" textlink="">
      <xdr:nvSpPr>
        <xdr:cNvPr id="6893" name="Picture 37">
          <a:extLst>
            <a:ext uri="{FF2B5EF4-FFF2-40B4-BE49-F238E27FC236}">
              <a16:creationId xmlns:a16="http://schemas.microsoft.com/office/drawing/2014/main" xmlns="" id="{70645A2A-8D5D-41BB-9C7F-22B343BB29DB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43</xdr:row>
      <xdr:rowOff>0</xdr:rowOff>
    </xdr:from>
    <xdr:ext cx="9525" cy="9525"/>
    <xdr:sp macro="" textlink="">
      <xdr:nvSpPr>
        <xdr:cNvPr id="6894" name="Picture 31">
          <a:extLst>
            <a:ext uri="{FF2B5EF4-FFF2-40B4-BE49-F238E27FC236}">
              <a16:creationId xmlns:a16="http://schemas.microsoft.com/office/drawing/2014/main" xmlns="" id="{457DBCCA-3553-402A-A037-3CD63E4DE4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43</xdr:row>
      <xdr:rowOff>0</xdr:rowOff>
    </xdr:from>
    <xdr:ext cx="9525" cy="9525"/>
    <xdr:sp macro="" textlink="">
      <xdr:nvSpPr>
        <xdr:cNvPr id="6895" name="Picture 37">
          <a:extLst>
            <a:ext uri="{FF2B5EF4-FFF2-40B4-BE49-F238E27FC236}">
              <a16:creationId xmlns:a16="http://schemas.microsoft.com/office/drawing/2014/main" xmlns="" id="{A2751F3B-C191-4B6F-A355-2C8C3EC32C4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43</xdr:row>
      <xdr:rowOff>0</xdr:rowOff>
    </xdr:from>
    <xdr:ext cx="9525" cy="9525"/>
    <xdr:sp macro="" textlink="">
      <xdr:nvSpPr>
        <xdr:cNvPr id="6896" name="Picture 31">
          <a:extLst>
            <a:ext uri="{FF2B5EF4-FFF2-40B4-BE49-F238E27FC236}">
              <a16:creationId xmlns:a16="http://schemas.microsoft.com/office/drawing/2014/main" xmlns="" id="{0CC02A71-3E40-479E-8DB3-F9719D020B42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43</xdr:row>
      <xdr:rowOff>0</xdr:rowOff>
    </xdr:from>
    <xdr:ext cx="9525" cy="9525"/>
    <xdr:sp macro="" textlink="">
      <xdr:nvSpPr>
        <xdr:cNvPr id="6897" name="Picture 37">
          <a:extLst>
            <a:ext uri="{FF2B5EF4-FFF2-40B4-BE49-F238E27FC236}">
              <a16:creationId xmlns:a16="http://schemas.microsoft.com/office/drawing/2014/main" xmlns="" id="{89AFB36C-B7C7-4BDD-993E-8B3FC5AD7AD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6976" name="Picture 195">
          <a:extLst>
            <a:ext uri="{FF2B5EF4-FFF2-40B4-BE49-F238E27FC236}">
              <a16:creationId xmlns=""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6977" name="Picture 195">
          <a:extLst>
            <a:ext uri="{FF2B5EF4-FFF2-40B4-BE49-F238E27FC236}">
              <a16:creationId xmlns=""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6978" name="Picture 129">
          <a:extLst>
            <a:ext uri="{FF2B5EF4-FFF2-40B4-BE49-F238E27FC236}">
              <a16:creationId xmlns=""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6979" name="Picture 195">
          <a:extLst>
            <a:ext uri="{FF2B5EF4-FFF2-40B4-BE49-F238E27FC236}">
              <a16:creationId xmlns=""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6980" name="Picture 195">
          <a:extLst>
            <a:ext uri="{FF2B5EF4-FFF2-40B4-BE49-F238E27FC236}">
              <a16:creationId xmlns=""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6981" name="Picture 129">
          <a:extLst>
            <a:ext uri="{FF2B5EF4-FFF2-40B4-BE49-F238E27FC236}">
              <a16:creationId xmlns=""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6982" name="Picture 195">
          <a:extLst>
            <a:ext uri="{FF2B5EF4-FFF2-40B4-BE49-F238E27FC236}">
              <a16:creationId xmlns=""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6983" name="Picture 195">
          <a:extLst>
            <a:ext uri="{FF2B5EF4-FFF2-40B4-BE49-F238E27FC236}">
              <a16:creationId xmlns="" xmlns:a16="http://schemas.microsoft.com/office/drawing/2014/main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6984" name="Picture 129">
          <a:extLst>
            <a:ext uri="{FF2B5EF4-FFF2-40B4-BE49-F238E27FC236}">
              <a16:creationId xmlns="" xmlns:a16="http://schemas.microsoft.com/office/drawing/2014/main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85" name="Picture 129">
          <a:extLst>
            <a:ext uri="{FF2B5EF4-FFF2-40B4-BE49-F238E27FC236}">
              <a16:creationId xmlns="" xmlns:a16="http://schemas.microsoft.com/office/drawing/2014/main" id="{00000000-0008-0000-03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86" name="Picture 130">
          <a:extLst>
            <a:ext uri="{FF2B5EF4-FFF2-40B4-BE49-F238E27FC236}">
              <a16:creationId xmlns="" xmlns:a16="http://schemas.microsoft.com/office/drawing/2014/main" id="{00000000-0008-0000-03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87" name="Picture 135">
          <a:extLst>
            <a:ext uri="{FF2B5EF4-FFF2-40B4-BE49-F238E27FC236}">
              <a16:creationId xmlns="" xmlns:a16="http://schemas.microsoft.com/office/drawing/2014/main" id="{00000000-0008-0000-03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88" name="Picture 136">
          <a:extLst>
            <a:ext uri="{FF2B5EF4-FFF2-40B4-BE49-F238E27FC236}">
              <a16:creationId xmlns="" xmlns:a16="http://schemas.microsoft.com/office/drawing/2014/main" id="{00000000-0008-0000-03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89" name="Picture 141">
          <a:extLst>
            <a:ext uri="{FF2B5EF4-FFF2-40B4-BE49-F238E27FC236}">
              <a16:creationId xmlns="" xmlns:a16="http://schemas.microsoft.com/office/drawing/2014/main" id="{00000000-0008-0000-03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90" name="Picture 142">
          <a:extLst>
            <a:ext uri="{FF2B5EF4-FFF2-40B4-BE49-F238E27FC236}">
              <a16:creationId xmlns="" xmlns:a16="http://schemas.microsoft.com/office/drawing/2014/main" id="{00000000-0008-0000-03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91" name="Picture 147">
          <a:extLst>
            <a:ext uri="{FF2B5EF4-FFF2-40B4-BE49-F238E27FC236}">
              <a16:creationId xmlns="" xmlns:a16="http://schemas.microsoft.com/office/drawing/2014/main" id="{00000000-0008-0000-03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92" name="Picture 148">
          <a:extLst>
            <a:ext uri="{FF2B5EF4-FFF2-40B4-BE49-F238E27FC236}">
              <a16:creationId xmlns="" xmlns:a16="http://schemas.microsoft.com/office/drawing/2014/main" id="{00000000-0008-0000-03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93" name="Picture 153">
          <a:extLst>
            <a:ext uri="{FF2B5EF4-FFF2-40B4-BE49-F238E27FC236}">
              <a16:creationId xmlns="" xmlns:a16="http://schemas.microsoft.com/office/drawing/2014/main" id="{00000000-0008-0000-03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94" name="Picture 154">
          <a:extLst>
            <a:ext uri="{FF2B5EF4-FFF2-40B4-BE49-F238E27FC236}">
              <a16:creationId xmlns="" xmlns:a16="http://schemas.microsoft.com/office/drawing/2014/main" id="{00000000-0008-0000-03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95" name="Picture 159">
          <a:extLst>
            <a:ext uri="{FF2B5EF4-FFF2-40B4-BE49-F238E27FC236}">
              <a16:creationId xmlns="" xmlns:a16="http://schemas.microsoft.com/office/drawing/2014/main" id="{00000000-0008-0000-03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96" name="Picture 160">
          <a:extLst>
            <a:ext uri="{FF2B5EF4-FFF2-40B4-BE49-F238E27FC236}">
              <a16:creationId xmlns="" xmlns:a16="http://schemas.microsoft.com/office/drawing/2014/main" id="{00000000-0008-0000-03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97" name="Picture 163">
          <a:extLst>
            <a:ext uri="{FF2B5EF4-FFF2-40B4-BE49-F238E27FC236}">
              <a16:creationId xmlns="" xmlns:a16="http://schemas.microsoft.com/office/drawing/2014/main" id="{00000000-0008-0000-03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6998" name="Picture 164">
          <a:extLst>
            <a:ext uri="{FF2B5EF4-FFF2-40B4-BE49-F238E27FC236}">
              <a16:creationId xmlns="" xmlns:a16="http://schemas.microsoft.com/office/drawing/2014/main" id="{00000000-0008-0000-03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6999" name="Picture 277">
          <a:extLst>
            <a:ext uri="{FF2B5EF4-FFF2-40B4-BE49-F238E27FC236}">
              <a16:creationId xmlns="" xmlns:a16="http://schemas.microsoft.com/office/drawing/2014/main" id="{00000000-0008-0000-03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0" name="Picture 283">
          <a:extLst>
            <a:ext uri="{FF2B5EF4-FFF2-40B4-BE49-F238E27FC236}">
              <a16:creationId xmlns="" xmlns:a16="http://schemas.microsoft.com/office/drawing/2014/main" id="{00000000-0008-0000-03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1" name="Picture 289">
          <a:extLst>
            <a:ext uri="{FF2B5EF4-FFF2-40B4-BE49-F238E27FC236}">
              <a16:creationId xmlns="" xmlns:a16="http://schemas.microsoft.com/office/drawing/2014/main" id="{00000000-0008-0000-03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2" name="Picture 277">
          <a:extLst>
            <a:ext uri="{FF2B5EF4-FFF2-40B4-BE49-F238E27FC236}">
              <a16:creationId xmlns="" xmlns:a16="http://schemas.microsoft.com/office/drawing/2014/main" id="{00000000-0008-0000-03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3" name="Picture 283">
          <a:extLst>
            <a:ext uri="{FF2B5EF4-FFF2-40B4-BE49-F238E27FC236}">
              <a16:creationId xmlns="" xmlns:a16="http://schemas.microsoft.com/office/drawing/2014/main" id="{00000000-0008-0000-03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4" name="Picture 289">
          <a:extLst>
            <a:ext uri="{FF2B5EF4-FFF2-40B4-BE49-F238E27FC236}">
              <a16:creationId xmlns="" xmlns:a16="http://schemas.microsoft.com/office/drawing/2014/main" id="{00000000-0008-0000-03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5" name="Picture 261">
          <a:extLst>
            <a:ext uri="{FF2B5EF4-FFF2-40B4-BE49-F238E27FC236}">
              <a16:creationId xmlns="" xmlns:a16="http://schemas.microsoft.com/office/drawing/2014/main" id="{00000000-0008-0000-03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6" name="Picture 273">
          <a:extLst>
            <a:ext uri="{FF2B5EF4-FFF2-40B4-BE49-F238E27FC236}">
              <a16:creationId xmlns="" xmlns:a16="http://schemas.microsoft.com/office/drawing/2014/main" id="{00000000-0008-0000-03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7" name="Picture 277">
          <a:extLst>
            <a:ext uri="{FF2B5EF4-FFF2-40B4-BE49-F238E27FC236}">
              <a16:creationId xmlns="" xmlns:a16="http://schemas.microsoft.com/office/drawing/2014/main" id="{00000000-0008-0000-03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8" name="Picture 283">
          <a:extLst>
            <a:ext uri="{FF2B5EF4-FFF2-40B4-BE49-F238E27FC236}">
              <a16:creationId xmlns="" xmlns:a16="http://schemas.microsoft.com/office/drawing/2014/main" id="{00000000-0008-0000-03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09" name="Picture 289">
          <a:extLst>
            <a:ext uri="{FF2B5EF4-FFF2-40B4-BE49-F238E27FC236}">
              <a16:creationId xmlns="" xmlns:a16="http://schemas.microsoft.com/office/drawing/2014/main" id="{00000000-0008-0000-03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10" name="Picture 273">
          <a:extLst>
            <a:ext uri="{FF2B5EF4-FFF2-40B4-BE49-F238E27FC236}">
              <a16:creationId xmlns="" xmlns:a16="http://schemas.microsoft.com/office/drawing/2014/main" id="{00000000-0008-0000-03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11" name="Picture 277">
          <a:extLst>
            <a:ext uri="{FF2B5EF4-FFF2-40B4-BE49-F238E27FC236}">
              <a16:creationId xmlns="" xmlns:a16="http://schemas.microsoft.com/office/drawing/2014/main" id="{00000000-0008-0000-03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12" name="Picture 283">
          <a:extLst>
            <a:ext uri="{FF2B5EF4-FFF2-40B4-BE49-F238E27FC236}">
              <a16:creationId xmlns="" xmlns:a16="http://schemas.microsoft.com/office/drawing/2014/main" id="{00000000-0008-0000-03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13" name="Picture 289">
          <a:extLst>
            <a:ext uri="{FF2B5EF4-FFF2-40B4-BE49-F238E27FC236}">
              <a16:creationId xmlns="" xmlns:a16="http://schemas.microsoft.com/office/drawing/2014/main" id="{00000000-0008-0000-03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14" name="Picture 247">
          <a:extLst>
            <a:ext uri="{FF2B5EF4-FFF2-40B4-BE49-F238E27FC236}">
              <a16:creationId xmlns="" xmlns:a16="http://schemas.microsoft.com/office/drawing/2014/main" id="{00000000-0008-0000-03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7015" name="Picture 195">
          <a:extLst>
            <a:ext uri="{FF2B5EF4-FFF2-40B4-BE49-F238E27FC236}">
              <a16:creationId xmlns="" xmlns:a16="http://schemas.microsoft.com/office/drawing/2014/main" id="{00000000-0008-0000-0300-0000C7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7016" name="Picture 195">
          <a:extLst>
            <a:ext uri="{FF2B5EF4-FFF2-40B4-BE49-F238E27FC236}">
              <a16:creationId xmlns="" xmlns:a16="http://schemas.microsoft.com/office/drawing/2014/main" id="{00000000-0008-0000-0300-0000C8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174</xdr:row>
      <xdr:rowOff>0</xdr:rowOff>
    </xdr:from>
    <xdr:ext cx="9525" cy="9525"/>
    <xdr:sp macro="" textlink="">
      <xdr:nvSpPr>
        <xdr:cNvPr id="7017" name="Picture 129">
          <a:extLst>
            <a:ext uri="{FF2B5EF4-FFF2-40B4-BE49-F238E27FC236}">
              <a16:creationId xmlns="" xmlns:a16="http://schemas.microsoft.com/office/drawing/2014/main" id="{00000000-0008-0000-0300-0000C9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7018" name="Picture 195">
          <a:extLst>
            <a:ext uri="{FF2B5EF4-FFF2-40B4-BE49-F238E27FC236}">
              <a16:creationId xmlns="" xmlns:a16="http://schemas.microsoft.com/office/drawing/2014/main" id="{00000000-0008-0000-0300-0000CA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7019" name="Picture 195">
          <a:extLst>
            <a:ext uri="{FF2B5EF4-FFF2-40B4-BE49-F238E27FC236}">
              <a16:creationId xmlns="" xmlns:a16="http://schemas.microsoft.com/office/drawing/2014/main" id="{00000000-0008-0000-0300-0000CB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175</xdr:row>
      <xdr:rowOff>0</xdr:rowOff>
    </xdr:from>
    <xdr:ext cx="9525" cy="9525"/>
    <xdr:sp macro="" textlink="">
      <xdr:nvSpPr>
        <xdr:cNvPr id="7020" name="Picture 129">
          <a:extLst>
            <a:ext uri="{FF2B5EF4-FFF2-40B4-BE49-F238E27FC236}">
              <a16:creationId xmlns="" xmlns:a16="http://schemas.microsoft.com/office/drawing/2014/main" id="{00000000-0008-0000-0300-0000CC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031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7021" name="Picture 195">
          <a:extLst>
            <a:ext uri="{FF2B5EF4-FFF2-40B4-BE49-F238E27FC236}">
              <a16:creationId xmlns="" xmlns:a16="http://schemas.microsoft.com/office/drawing/2014/main" id="{00000000-0008-0000-0300-0000CD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7022" name="Picture 195">
          <a:extLst>
            <a:ext uri="{FF2B5EF4-FFF2-40B4-BE49-F238E27FC236}">
              <a16:creationId xmlns="" xmlns:a16="http://schemas.microsoft.com/office/drawing/2014/main" id="{00000000-0008-0000-0300-0000CE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176</xdr:row>
      <xdr:rowOff>0</xdr:rowOff>
    </xdr:from>
    <xdr:ext cx="9525" cy="9525"/>
    <xdr:sp macro="" textlink="">
      <xdr:nvSpPr>
        <xdr:cNvPr id="7023" name="Picture 129">
          <a:extLst>
            <a:ext uri="{FF2B5EF4-FFF2-40B4-BE49-F238E27FC236}">
              <a16:creationId xmlns="" xmlns:a16="http://schemas.microsoft.com/office/drawing/2014/main" id="{00000000-0008-0000-0300-0000CF0C0000}"/>
            </a:ext>
          </a:extLst>
        </xdr:cNvPr>
        <xdr:cNvSpPr>
          <a:spLocks noChangeAspect="1" noChangeArrowheads="1"/>
        </xdr:cNvSpPr>
      </xdr:nvSpPr>
      <xdr:spPr bwMode="auto">
        <a:xfrm>
          <a:off x="495300" y="27231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24" name="Picture 129">
          <a:extLst>
            <a:ext uri="{FF2B5EF4-FFF2-40B4-BE49-F238E27FC236}">
              <a16:creationId xmlns="" xmlns:a16="http://schemas.microsoft.com/office/drawing/2014/main" id="{00000000-0008-0000-0300-0000CF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25" name="Picture 130">
          <a:extLst>
            <a:ext uri="{FF2B5EF4-FFF2-40B4-BE49-F238E27FC236}">
              <a16:creationId xmlns="" xmlns:a16="http://schemas.microsoft.com/office/drawing/2014/main" id="{00000000-0008-0000-0300-0000D0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26" name="Picture 135">
          <a:extLst>
            <a:ext uri="{FF2B5EF4-FFF2-40B4-BE49-F238E27FC236}">
              <a16:creationId xmlns="" xmlns:a16="http://schemas.microsoft.com/office/drawing/2014/main" id="{00000000-0008-0000-0300-0000D1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27" name="Picture 136">
          <a:extLst>
            <a:ext uri="{FF2B5EF4-FFF2-40B4-BE49-F238E27FC236}">
              <a16:creationId xmlns="" xmlns:a16="http://schemas.microsoft.com/office/drawing/2014/main" id="{00000000-0008-0000-0300-0000D2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28" name="Picture 141">
          <a:extLst>
            <a:ext uri="{FF2B5EF4-FFF2-40B4-BE49-F238E27FC236}">
              <a16:creationId xmlns="" xmlns:a16="http://schemas.microsoft.com/office/drawing/2014/main" id="{00000000-0008-0000-0300-0000D3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29" name="Picture 142">
          <a:extLst>
            <a:ext uri="{FF2B5EF4-FFF2-40B4-BE49-F238E27FC236}">
              <a16:creationId xmlns="" xmlns:a16="http://schemas.microsoft.com/office/drawing/2014/main" id="{00000000-0008-0000-0300-0000D4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30" name="Picture 147">
          <a:extLst>
            <a:ext uri="{FF2B5EF4-FFF2-40B4-BE49-F238E27FC236}">
              <a16:creationId xmlns="" xmlns:a16="http://schemas.microsoft.com/office/drawing/2014/main" id="{00000000-0008-0000-0300-0000D5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31" name="Picture 148">
          <a:extLst>
            <a:ext uri="{FF2B5EF4-FFF2-40B4-BE49-F238E27FC236}">
              <a16:creationId xmlns="" xmlns:a16="http://schemas.microsoft.com/office/drawing/2014/main" id="{00000000-0008-0000-0300-0000D6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32" name="Picture 153">
          <a:extLst>
            <a:ext uri="{FF2B5EF4-FFF2-40B4-BE49-F238E27FC236}">
              <a16:creationId xmlns="" xmlns:a16="http://schemas.microsoft.com/office/drawing/2014/main" id="{00000000-0008-0000-0300-0000D7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33" name="Picture 154">
          <a:extLst>
            <a:ext uri="{FF2B5EF4-FFF2-40B4-BE49-F238E27FC236}">
              <a16:creationId xmlns="" xmlns:a16="http://schemas.microsoft.com/office/drawing/2014/main" id="{00000000-0008-0000-0300-0000D8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34" name="Picture 159">
          <a:extLst>
            <a:ext uri="{FF2B5EF4-FFF2-40B4-BE49-F238E27FC236}">
              <a16:creationId xmlns="" xmlns:a16="http://schemas.microsoft.com/office/drawing/2014/main" id="{00000000-0008-0000-0300-0000D9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35" name="Picture 160">
          <a:extLst>
            <a:ext uri="{FF2B5EF4-FFF2-40B4-BE49-F238E27FC236}">
              <a16:creationId xmlns="" xmlns:a16="http://schemas.microsoft.com/office/drawing/2014/main" id="{00000000-0008-0000-0300-0000DA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36" name="Picture 163">
          <a:extLst>
            <a:ext uri="{FF2B5EF4-FFF2-40B4-BE49-F238E27FC236}">
              <a16:creationId xmlns="" xmlns:a16="http://schemas.microsoft.com/office/drawing/2014/main" id="{00000000-0008-0000-0300-0000DB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sp macro="" textlink="">
      <xdr:nvSpPr>
        <xdr:cNvPr id="7037" name="Picture 164">
          <a:extLst>
            <a:ext uri="{FF2B5EF4-FFF2-40B4-BE49-F238E27FC236}">
              <a16:creationId xmlns="" xmlns:a16="http://schemas.microsoft.com/office/drawing/2014/main" id="{00000000-0008-0000-0300-0000DC0D0000}"/>
            </a:ext>
          </a:extLst>
        </xdr:cNvPr>
        <xdr:cNvSpPr>
          <a:spLocks noChangeAspect="1" noChangeArrowheads="1"/>
        </xdr:cNvSpPr>
      </xdr:nvSpPr>
      <xdr:spPr bwMode="auto">
        <a:xfrm>
          <a:off x="604837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38" name="Picture 277">
          <a:extLst>
            <a:ext uri="{FF2B5EF4-FFF2-40B4-BE49-F238E27FC236}">
              <a16:creationId xmlns="" xmlns:a16="http://schemas.microsoft.com/office/drawing/2014/main" id="{00000000-0008-0000-0300-0000DD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39" name="Picture 283">
          <a:extLst>
            <a:ext uri="{FF2B5EF4-FFF2-40B4-BE49-F238E27FC236}">
              <a16:creationId xmlns="" xmlns:a16="http://schemas.microsoft.com/office/drawing/2014/main" id="{00000000-0008-0000-0300-0000DE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0" name="Picture 289">
          <a:extLst>
            <a:ext uri="{FF2B5EF4-FFF2-40B4-BE49-F238E27FC236}">
              <a16:creationId xmlns="" xmlns:a16="http://schemas.microsoft.com/office/drawing/2014/main" id="{00000000-0008-0000-0300-0000DF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1" name="Picture 277">
          <a:extLst>
            <a:ext uri="{FF2B5EF4-FFF2-40B4-BE49-F238E27FC236}">
              <a16:creationId xmlns="" xmlns:a16="http://schemas.microsoft.com/office/drawing/2014/main" id="{00000000-0008-0000-0300-0000E0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2" name="Picture 283">
          <a:extLst>
            <a:ext uri="{FF2B5EF4-FFF2-40B4-BE49-F238E27FC236}">
              <a16:creationId xmlns="" xmlns:a16="http://schemas.microsoft.com/office/drawing/2014/main" id="{00000000-0008-0000-0300-0000E1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3" name="Picture 289">
          <a:extLst>
            <a:ext uri="{FF2B5EF4-FFF2-40B4-BE49-F238E27FC236}">
              <a16:creationId xmlns="" xmlns:a16="http://schemas.microsoft.com/office/drawing/2014/main" id="{00000000-0008-0000-0300-0000E2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4" name="Picture 261">
          <a:extLst>
            <a:ext uri="{FF2B5EF4-FFF2-40B4-BE49-F238E27FC236}">
              <a16:creationId xmlns="" xmlns:a16="http://schemas.microsoft.com/office/drawing/2014/main" id="{00000000-0008-0000-0300-0000E3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5" name="Picture 273">
          <a:extLst>
            <a:ext uri="{FF2B5EF4-FFF2-40B4-BE49-F238E27FC236}">
              <a16:creationId xmlns="" xmlns:a16="http://schemas.microsoft.com/office/drawing/2014/main" id="{00000000-0008-0000-0300-0000E4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6" name="Picture 277">
          <a:extLst>
            <a:ext uri="{FF2B5EF4-FFF2-40B4-BE49-F238E27FC236}">
              <a16:creationId xmlns="" xmlns:a16="http://schemas.microsoft.com/office/drawing/2014/main" id="{00000000-0008-0000-0300-0000E5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7" name="Picture 283">
          <a:extLst>
            <a:ext uri="{FF2B5EF4-FFF2-40B4-BE49-F238E27FC236}">
              <a16:creationId xmlns="" xmlns:a16="http://schemas.microsoft.com/office/drawing/2014/main" id="{00000000-0008-0000-0300-0000E6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8" name="Picture 289">
          <a:extLst>
            <a:ext uri="{FF2B5EF4-FFF2-40B4-BE49-F238E27FC236}">
              <a16:creationId xmlns="" xmlns:a16="http://schemas.microsoft.com/office/drawing/2014/main" id="{00000000-0008-0000-0300-0000E7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49" name="Picture 273">
          <a:extLst>
            <a:ext uri="{FF2B5EF4-FFF2-40B4-BE49-F238E27FC236}">
              <a16:creationId xmlns="" xmlns:a16="http://schemas.microsoft.com/office/drawing/2014/main" id="{00000000-0008-0000-0300-0000E8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50" name="Picture 277">
          <a:extLst>
            <a:ext uri="{FF2B5EF4-FFF2-40B4-BE49-F238E27FC236}">
              <a16:creationId xmlns="" xmlns:a16="http://schemas.microsoft.com/office/drawing/2014/main" id="{00000000-0008-0000-0300-0000E9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51" name="Picture 283">
          <a:extLst>
            <a:ext uri="{FF2B5EF4-FFF2-40B4-BE49-F238E27FC236}">
              <a16:creationId xmlns="" xmlns:a16="http://schemas.microsoft.com/office/drawing/2014/main" id="{00000000-0008-0000-0300-0000EA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52" name="Picture 289">
          <a:extLst>
            <a:ext uri="{FF2B5EF4-FFF2-40B4-BE49-F238E27FC236}">
              <a16:creationId xmlns="" xmlns:a16="http://schemas.microsoft.com/office/drawing/2014/main" id="{00000000-0008-0000-0300-0000EB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</xdr:colOff>
      <xdr:row>174</xdr:row>
      <xdr:rowOff>9525</xdr:rowOff>
    </xdr:to>
    <xdr:sp macro="" textlink="">
      <xdr:nvSpPr>
        <xdr:cNvPr id="7053" name="Picture 247">
          <a:extLst>
            <a:ext uri="{FF2B5EF4-FFF2-40B4-BE49-F238E27FC236}">
              <a16:creationId xmlns="" xmlns:a16="http://schemas.microsoft.com/office/drawing/2014/main" id="{00000000-0008-0000-0300-0000EC0D0000}"/>
            </a:ext>
          </a:extLst>
        </xdr:cNvPr>
        <xdr:cNvSpPr>
          <a:spLocks noChangeAspect="1" noChangeArrowheads="1"/>
        </xdr:cNvSpPr>
      </xdr:nvSpPr>
      <xdr:spPr bwMode="auto">
        <a:xfrm>
          <a:off x="5534025" y="2684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tabSelected="1" view="pageBreakPreview" zoomScale="85" zoomScaleNormal="85" zoomScaleSheetLayoutView="85" zoomScalePageLayoutView="40" workbookViewId="0">
      <selection activeCell="B162" sqref="B162"/>
    </sheetView>
  </sheetViews>
  <sheetFormatPr defaultColWidth="9.140625" defaultRowHeight="14.25" x14ac:dyDescent="0.2"/>
  <cols>
    <col min="1" max="1" width="7.42578125" style="1" customWidth="1"/>
    <col min="2" max="2" width="84.140625" style="1" customWidth="1"/>
    <col min="3" max="3" width="6" style="8" bestFit="1" customWidth="1"/>
    <col min="4" max="4" width="9.5703125" style="7" bestFit="1" customWidth="1"/>
    <col min="5" max="5" width="15.7109375" style="18" customWidth="1"/>
    <col min="6" max="6" width="20" style="3" customWidth="1"/>
    <col min="7" max="7" width="14" style="17" customWidth="1"/>
    <col min="8" max="8" width="15.140625" style="1" customWidth="1"/>
    <col min="9" max="9" width="11.42578125" style="1" customWidth="1"/>
    <col min="10" max="10" width="15" style="1" bestFit="1" customWidth="1"/>
    <col min="11" max="16384" width="9.140625" style="1"/>
  </cols>
  <sheetData>
    <row r="1" spans="1:9" s="39" customFormat="1" ht="24.75" customHeight="1" x14ac:dyDescent="0.2">
      <c r="A1" s="89" t="s">
        <v>326</v>
      </c>
      <c r="B1" s="89"/>
      <c r="C1" s="89"/>
      <c r="D1" s="89"/>
      <c r="E1" s="89"/>
      <c r="F1" s="89"/>
      <c r="G1" s="89"/>
      <c r="H1" s="89"/>
      <c r="I1" s="89"/>
    </row>
    <row r="2" spans="1:9" s="39" customFormat="1" x14ac:dyDescent="0.2">
      <c r="A2" s="90" t="s">
        <v>327</v>
      </c>
      <c r="B2" s="90"/>
      <c r="C2" s="90"/>
      <c r="D2" s="90"/>
      <c r="E2" s="90"/>
      <c r="F2" s="90"/>
      <c r="G2" s="90"/>
      <c r="H2" s="90"/>
      <c r="I2" s="90"/>
    </row>
    <row r="3" spans="1:9" s="39" customFormat="1" ht="15" customHeight="1" x14ac:dyDescent="0.2">
      <c r="A3" s="95" t="s">
        <v>328</v>
      </c>
      <c r="B3" s="96"/>
      <c r="C3" s="96"/>
      <c r="D3" s="52"/>
      <c r="E3" s="52"/>
      <c r="F3" s="64"/>
      <c r="G3" s="64"/>
      <c r="H3" s="64"/>
      <c r="I3" s="64"/>
    </row>
    <row r="4" spans="1:9" s="39" customFormat="1" ht="15" customHeight="1" x14ac:dyDescent="0.2">
      <c r="A4" s="95" t="s">
        <v>330</v>
      </c>
      <c r="B4" s="96"/>
      <c r="C4" s="96"/>
      <c r="D4" s="51" t="s">
        <v>329</v>
      </c>
      <c r="E4" s="52"/>
      <c r="F4" s="65"/>
      <c r="G4" s="65"/>
      <c r="H4" s="65"/>
      <c r="I4" s="65"/>
    </row>
    <row r="5" spans="1:9" ht="15.75" customHeight="1" thickBot="1" x14ac:dyDescent="0.25">
      <c r="A5" s="95" t="s">
        <v>338</v>
      </c>
      <c r="B5" s="96"/>
      <c r="C5" s="96"/>
      <c r="D5" s="66" t="s">
        <v>339</v>
      </c>
      <c r="E5" s="66"/>
      <c r="F5" s="66"/>
      <c r="G5" s="66"/>
      <c r="H5" s="66"/>
      <c r="I5" s="66"/>
    </row>
    <row r="6" spans="1:9" ht="38.25" customHeight="1" thickBot="1" x14ac:dyDescent="0.25">
      <c r="A6" s="53" t="s">
        <v>17</v>
      </c>
      <c r="B6" s="54" t="s">
        <v>8</v>
      </c>
      <c r="C6" s="55" t="s">
        <v>18</v>
      </c>
      <c r="D6" s="56" t="s">
        <v>19</v>
      </c>
      <c r="E6" s="57" t="s">
        <v>331</v>
      </c>
      <c r="F6" s="57" t="s">
        <v>332</v>
      </c>
      <c r="G6" s="57" t="s">
        <v>333</v>
      </c>
      <c r="H6" s="57" t="s">
        <v>334</v>
      </c>
      <c r="I6" s="58" t="s">
        <v>335</v>
      </c>
    </row>
    <row r="7" spans="1:9" x14ac:dyDescent="0.2">
      <c r="A7" s="69" t="s">
        <v>9</v>
      </c>
      <c r="B7" s="70" t="s">
        <v>21</v>
      </c>
      <c r="C7" s="71"/>
      <c r="D7" s="72"/>
      <c r="E7" s="73"/>
      <c r="F7" s="74"/>
      <c r="G7" s="74"/>
      <c r="H7" s="74"/>
      <c r="I7" s="75"/>
    </row>
    <row r="8" spans="1:9" s="38" customFormat="1" x14ac:dyDescent="0.2">
      <c r="A8" s="26" t="s">
        <v>0</v>
      </c>
      <c r="B8" s="34" t="s">
        <v>95</v>
      </c>
      <c r="C8" s="30" t="s">
        <v>20</v>
      </c>
      <c r="D8" s="5">
        <v>1</v>
      </c>
      <c r="E8" s="15"/>
      <c r="F8" s="60"/>
      <c r="G8" s="62"/>
      <c r="H8" s="62"/>
      <c r="I8" s="76"/>
    </row>
    <row r="9" spans="1:9" s="38" customFormat="1" x14ac:dyDescent="0.2">
      <c r="A9" s="26" t="s">
        <v>2</v>
      </c>
      <c r="B9" s="34" t="s">
        <v>22</v>
      </c>
      <c r="C9" s="30" t="s">
        <v>38</v>
      </c>
      <c r="D9" s="5">
        <v>110</v>
      </c>
      <c r="E9" s="15"/>
      <c r="F9" s="60"/>
      <c r="G9" s="63"/>
      <c r="H9" s="63"/>
      <c r="I9" s="76"/>
    </row>
    <row r="10" spans="1:9" s="38" customFormat="1" x14ac:dyDescent="0.2">
      <c r="A10" s="26" t="s">
        <v>3</v>
      </c>
      <c r="B10" s="34" t="s">
        <v>56</v>
      </c>
      <c r="C10" s="30" t="s">
        <v>38</v>
      </c>
      <c r="D10" s="5">
        <v>440</v>
      </c>
      <c r="E10" s="15"/>
      <c r="F10" s="60"/>
      <c r="G10" s="63"/>
      <c r="H10" s="62"/>
      <c r="I10" s="76"/>
    </row>
    <row r="11" spans="1:9" x14ac:dyDescent="0.2">
      <c r="A11" s="47" t="s">
        <v>10</v>
      </c>
      <c r="B11" s="35" t="s">
        <v>23</v>
      </c>
      <c r="C11" s="29"/>
      <c r="D11" s="4"/>
      <c r="E11" s="14"/>
      <c r="F11" s="59"/>
      <c r="G11" s="59"/>
      <c r="H11" s="59"/>
      <c r="I11" s="48"/>
    </row>
    <row r="12" spans="1:9" x14ac:dyDescent="0.2">
      <c r="A12" s="47" t="s">
        <v>4</v>
      </c>
      <c r="B12" s="35" t="s">
        <v>24</v>
      </c>
      <c r="C12" s="29"/>
      <c r="D12" s="4"/>
      <c r="E12" s="14"/>
      <c r="F12" s="59"/>
      <c r="G12" s="59"/>
      <c r="H12" s="59"/>
      <c r="I12" s="48"/>
    </row>
    <row r="13" spans="1:9" s="38" customFormat="1" ht="25.5" x14ac:dyDescent="0.2">
      <c r="A13" s="40" t="s">
        <v>62</v>
      </c>
      <c r="B13" s="34" t="s">
        <v>54</v>
      </c>
      <c r="C13" s="30" t="s">
        <v>27</v>
      </c>
      <c r="D13" s="5">
        <v>300</v>
      </c>
      <c r="E13" s="15"/>
      <c r="F13" s="60"/>
      <c r="G13" s="62"/>
      <c r="H13" s="62"/>
      <c r="I13" s="76"/>
    </row>
    <row r="14" spans="1:9" s="24" customFormat="1" ht="25.5" x14ac:dyDescent="0.2">
      <c r="A14" s="40" t="s">
        <v>63</v>
      </c>
      <c r="B14" s="34" t="s">
        <v>55</v>
      </c>
      <c r="C14" s="30" t="s">
        <v>38</v>
      </c>
      <c r="D14" s="5">
        <v>440</v>
      </c>
      <c r="E14" s="15"/>
      <c r="F14" s="60"/>
      <c r="G14" s="62"/>
      <c r="H14" s="62"/>
      <c r="I14" s="76"/>
    </row>
    <row r="15" spans="1:9" x14ac:dyDescent="0.2">
      <c r="A15" s="47" t="s">
        <v>5</v>
      </c>
      <c r="B15" s="35" t="s">
        <v>25</v>
      </c>
      <c r="C15" s="29"/>
      <c r="D15" s="6"/>
      <c r="E15" s="14"/>
      <c r="F15" s="59"/>
      <c r="G15" s="59"/>
      <c r="H15" s="59"/>
      <c r="I15" s="48"/>
    </row>
    <row r="16" spans="1:9" s="17" customFormat="1" x14ac:dyDescent="0.2">
      <c r="A16" s="26" t="s">
        <v>64</v>
      </c>
      <c r="B16" s="34" t="s">
        <v>26</v>
      </c>
      <c r="C16" s="30" t="s">
        <v>27</v>
      </c>
      <c r="D16" s="5">
        <v>15</v>
      </c>
      <c r="E16" s="15"/>
      <c r="F16" s="60"/>
      <c r="G16" s="62"/>
      <c r="H16" s="62"/>
      <c r="I16" s="76"/>
    </row>
    <row r="17" spans="1:9" s="38" customFormat="1" x14ac:dyDescent="0.2">
      <c r="A17" s="26" t="s">
        <v>65</v>
      </c>
      <c r="B17" s="34" t="s">
        <v>96</v>
      </c>
      <c r="C17" s="30" t="s">
        <v>27</v>
      </c>
      <c r="D17" s="5">
        <v>6</v>
      </c>
      <c r="E17" s="15"/>
      <c r="F17" s="60"/>
      <c r="G17" s="62"/>
      <c r="H17" s="62"/>
      <c r="I17" s="76"/>
    </row>
    <row r="18" spans="1:9" x14ac:dyDescent="0.2">
      <c r="A18" s="47" t="s">
        <v>6</v>
      </c>
      <c r="B18" s="35" t="s">
        <v>180</v>
      </c>
      <c r="C18" s="29"/>
      <c r="D18" s="6"/>
      <c r="E18" s="14"/>
      <c r="F18" s="59"/>
      <c r="G18" s="59"/>
      <c r="H18" s="59"/>
      <c r="I18" s="48"/>
    </row>
    <row r="19" spans="1:9" s="39" customFormat="1" x14ac:dyDescent="0.2">
      <c r="A19" s="22" t="s">
        <v>318</v>
      </c>
      <c r="B19" s="28" t="s">
        <v>176</v>
      </c>
      <c r="C19" s="33" t="s">
        <v>27</v>
      </c>
      <c r="D19" s="31">
        <v>87</v>
      </c>
      <c r="E19" s="15"/>
      <c r="F19" s="60"/>
      <c r="G19" s="62"/>
      <c r="H19" s="43"/>
      <c r="I19" s="77"/>
    </row>
    <row r="20" spans="1:9" s="39" customFormat="1" x14ac:dyDescent="0.2">
      <c r="A20" s="22" t="s">
        <v>319</v>
      </c>
      <c r="B20" s="28" t="s">
        <v>206</v>
      </c>
      <c r="C20" s="33" t="s">
        <v>27</v>
      </c>
      <c r="D20" s="31">
        <v>191.78</v>
      </c>
      <c r="E20" s="15"/>
      <c r="F20" s="60"/>
      <c r="G20" s="62"/>
      <c r="H20" s="43"/>
      <c r="I20" s="77"/>
    </row>
    <row r="21" spans="1:9" s="39" customFormat="1" x14ac:dyDescent="0.2">
      <c r="A21" s="22" t="s">
        <v>320</v>
      </c>
      <c r="B21" s="28" t="s">
        <v>177</v>
      </c>
      <c r="C21" s="33" t="s">
        <v>27</v>
      </c>
      <c r="D21" s="31">
        <f>42*0.43*1.1</f>
        <v>19.866</v>
      </c>
      <c r="E21" s="15"/>
      <c r="F21" s="60"/>
      <c r="G21" s="62"/>
      <c r="H21" s="43"/>
      <c r="I21" s="77"/>
    </row>
    <row r="22" spans="1:9" s="39" customFormat="1" x14ac:dyDescent="0.2">
      <c r="A22" s="22" t="s">
        <v>321</v>
      </c>
      <c r="B22" s="28" t="s">
        <v>178</v>
      </c>
      <c r="C22" s="33" t="s">
        <v>28</v>
      </c>
      <c r="D22" s="31">
        <f>(17.9+2.79+0.91+3.29+6.4)*0.7*0.3</f>
        <v>6.5708999999999991</v>
      </c>
      <c r="E22" s="15"/>
      <c r="F22" s="60"/>
      <c r="G22" s="62"/>
      <c r="H22" s="43"/>
      <c r="I22" s="77"/>
    </row>
    <row r="23" spans="1:9" s="39" customFormat="1" ht="25.5" x14ac:dyDescent="0.2">
      <c r="A23" s="22" t="s">
        <v>322</v>
      </c>
      <c r="B23" s="28" t="s">
        <v>182</v>
      </c>
      <c r="C23" s="33" t="s">
        <v>27</v>
      </c>
      <c r="D23" s="31">
        <v>87</v>
      </c>
      <c r="E23" s="15"/>
      <c r="F23" s="60"/>
      <c r="G23" s="62"/>
      <c r="H23" s="43"/>
      <c r="I23" s="77"/>
    </row>
    <row r="24" spans="1:9" s="39" customFormat="1" x14ac:dyDescent="0.2">
      <c r="A24" s="22" t="s">
        <v>323</v>
      </c>
      <c r="B24" s="28" t="s">
        <v>181</v>
      </c>
      <c r="C24" s="33" t="s">
        <v>27</v>
      </c>
      <c r="D24" s="31">
        <f>(1.6+3.85+0.63+6.27+0.15+0.65)*0.6</f>
        <v>7.89</v>
      </c>
      <c r="E24" s="15"/>
      <c r="F24" s="60"/>
      <c r="G24" s="62"/>
      <c r="H24" s="43"/>
      <c r="I24" s="77"/>
    </row>
    <row r="25" spans="1:9" s="39" customFormat="1" x14ac:dyDescent="0.2">
      <c r="A25" s="22" t="s">
        <v>324</v>
      </c>
      <c r="B25" s="28" t="s">
        <v>317</v>
      </c>
      <c r="C25" s="33" t="s">
        <v>179</v>
      </c>
      <c r="D25" s="31">
        <f>(1.6+3.85+0.63+6.27+0.15+0.65+3.05+0.15+2.55+0.5)*3</f>
        <v>58.199999999999996</v>
      </c>
      <c r="E25" s="15"/>
      <c r="F25" s="60"/>
      <c r="G25" s="62"/>
      <c r="H25" s="43"/>
      <c r="I25" s="77"/>
    </row>
    <row r="26" spans="1:9" s="39" customFormat="1" x14ac:dyDescent="0.2">
      <c r="A26" s="47" t="s">
        <v>7</v>
      </c>
      <c r="B26" s="35" t="s">
        <v>201</v>
      </c>
      <c r="C26" s="29"/>
      <c r="D26" s="6"/>
      <c r="E26" s="14"/>
      <c r="F26" s="59"/>
      <c r="G26" s="59"/>
      <c r="H26" s="59"/>
      <c r="I26" s="48"/>
    </row>
    <row r="27" spans="1:9" s="39" customFormat="1" x14ac:dyDescent="0.2">
      <c r="A27" s="50" t="s">
        <v>325</v>
      </c>
      <c r="B27" s="28" t="s">
        <v>175</v>
      </c>
      <c r="C27" s="36" t="s">
        <v>29</v>
      </c>
      <c r="D27" s="45">
        <v>60</v>
      </c>
      <c r="E27" s="37"/>
      <c r="F27" s="60"/>
      <c r="G27" s="62"/>
      <c r="H27" s="43"/>
      <c r="I27" s="77"/>
    </row>
    <row r="28" spans="1:9" x14ac:dyDescent="0.2">
      <c r="A28" s="47" t="s">
        <v>11</v>
      </c>
      <c r="B28" s="35" t="s">
        <v>312</v>
      </c>
      <c r="C28" s="29"/>
      <c r="D28" s="4"/>
      <c r="E28" s="14"/>
      <c r="F28" s="59"/>
      <c r="G28" s="59"/>
      <c r="H28" s="59"/>
      <c r="I28" s="48"/>
    </row>
    <row r="29" spans="1:9" x14ac:dyDescent="0.2">
      <c r="A29" s="47" t="s">
        <v>32</v>
      </c>
      <c r="B29" s="35" t="s">
        <v>39</v>
      </c>
      <c r="C29" s="29"/>
      <c r="D29" s="4"/>
      <c r="E29" s="14"/>
      <c r="F29" s="59"/>
      <c r="G29" s="59"/>
      <c r="H29" s="59"/>
      <c r="I29" s="48"/>
    </row>
    <row r="30" spans="1:9" x14ac:dyDescent="0.2">
      <c r="A30" s="26" t="s">
        <v>340</v>
      </c>
      <c r="B30" s="28" t="s">
        <v>166</v>
      </c>
      <c r="C30" s="30" t="s">
        <v>27</v>
      </c>
      <c r="D30" s="5">
        <v>153.4</v>
      </c>
      <c r="E30" s="15"/>
      <c r="F30" s="60"/>
      <c r="G30" s="62"/>
      <c r="H30" s="43"/>
      <c r="I30" s="77"/>
    </row>
    <row r="31" spans="1:9" x14ac:dyDescent="0.2">
      <c r="A31" s="26" t="s">
        <v>34</v>
      </c>
      <c r="B31" s="28" t="s">
        <v>48</v>
      </c>
      <c r="C31" s="30" t="s">
        <v>29</v>
      </c>
      <c r="D31" s="5">
        <v>114.28</v>
      </c>
      <c r="E31" s="15"/>
      <c r="F31" s="60"/>
      <c r="G31" s="62"/>
      <c r="H31" s="43"/>
      <c r="I31" s="77"/>
    </row>
    <row r="32" spans="1:9" x14ac:dyDescent="0.2">
      <c r="A32" s="26" t="s">
        <v>66</v>
      </c>
      <c r="B32" s="2" t="s">
        <v>49</v>
      </c>
      <c r="C32" s="33" t="s">
        <v>27</v>
      </c>
      <c r="D32" s="5">
        <v>153.4</v>
      </c>
      <c r="E32" s="15"/>
      <c r="F32" s="60"/>
      <c r="G32" s="62"/>
      <c r="H32" s="43"/>
      <c r="I32" s="77"/>
    </row>
    <row r="33" spans="1:9" x14ac:dyDescent="0.2">
      <c r="A33" s="26" t="s">
        <v>207</v>
      </c>
      <c r="B33" s="2" t="s">
        <v>50</v>
      </c>
      <c r="C33" s="33" t="s">
        <v>27</v>
      </c>
      <c r="D33" s="5">
        <v>153.4</v>
      </c>
      <c r="E33" s="15"/>
      <c r="F33" s="60"/>
      <c r="G33" s="62"/>
      <c r="H33" s="43"/>
      <c r="I33" s="77"/>
    </row>
    <row r="34" spans="1:9" s="23" customFormat="1" x14ac:dyDescent="0.2">
      <c r="A34" s="26" t="s">
        <v>208</v>
      </c>
      <c r="B34" s="28" t="s">
        <v>197</v>
      </c>
      <c r="C34" s="33" t="s">
        <v>29</v>
      </c>
      <c r="D34" s="46">
        <v>6.6</v>
      </c>
      <c r="E34" s="37"/>
      <c r="F34" s="60"/>
      <c r="G34" s="62"/>
      <c r="H34" s="43"/>
      <c r="I34" s="77"/>
    </row>
    <row r="35" spans="1:9" s="23" customFormat="1" x14ac:dyDescent="0.2">
      <c r="A35" s="26" t="s">
        <v>209</v>
      </c>
      <c r="B35" s="28" t="s">
        <v>198</v>
      </c>
      <c r="C35" s="33" t="s">
        <v>29</v>
      </c>
      <c r="D35" s="31">
        <f>9.45+5+5.8</f>
        <v>20.25</v>
      </c>
      <c r="E35" s="37"/>
      <c r="F35" s="60"/>
      <c r="G35" s="62"/>
      <c r="H35" s="43"/>
      <c r="I35" s="77"/>
    </row>
    <row r="36" spans="1:9" s="23" customFormat="1" x14ac:dyDescent="0.2">
      <c r="A36" s="26" t="s">
        <v>210</v>
      </c>
      <c r="B36" s="28" t="s">
        <v>199</v>
      </c>
      <c r="C36" s="33" t="s">
        <v>29</v>
      </c>
      <c r="D36" s="31">
        <v>6</v>
      </c>
      <c r="E36" s="37"/>
      <c r="F36" s="60"/>
      <c r="G36" s="62"/>
      <c r="H36" s="43"/>
      <c r="I36" s="77"/>
    </row>
    <row r="37" spans="1:9" x14ac:dyDescent="0.2">
      <c r="A37" s="47" t="s">
        <v>33</v>
      </c>
      <c r="B37" s="35" t="s">
        <v>40</v>
      </c>
      <c r="C37" s="29"/>
      <c r="D37" s="4"/>
      <c r="E37" s="14"/>
      <c r="F37" s="59"/>
      <c r="G37" s="59"/>
      <c r="H37" s="59"/>
      <c r="I37" s="48"/>
    </row>
    <row r="38" spans="1:9" s="39" customFormat="1" x14ac:dyDescent="0.2">
      <c r="A38" s="40" t="s">
        <v>211</v>
      </c>
      <c r="B38" s="28" t="s">
        <v>311</v>
      </c>
      <c r="C38" s="33" t="s">
        <v>27</v>
      </c>
      <c r="D38" s="46">
        <f>(22.5+10.53+7+28.2)*3</f>
        <v>204.69</v>
      </c>
      <c r="E38" s="15"/>
      <c r="F38" s="60"/>
      <c r="G38" s="62"/>
      <c r="H38" s="43"/>
      <c r="I38" s="77"/>
    </row>
    <row r="39" spans="1:9" x14ac:dyDescent="0.2">
      <c r="A39" s="40" t="s">
        <v>211</v>
      </c>
      <c r="B39" s="28" t="s">
        <v>167</v>
      </c>
      <c r="C39" s="33" t="s">
        <v>27</v>
      </c>
      <c r="D39" s="46">
        <v>516.12</v>
      </c>
      <c r="E39" s="15"/>
      <c r="F39" s="60"/>
      <c r="G39" s="62"/>
      <c r="H39" s="43"/>
      <c r="I39" s="77"/>
    </row>
    <row r="40" spans="1:9" s="39" customFormat="1" x14ac:dyDescent="0.2">
      <c r="A40" s="40" t="s">
        <v>212</v>
      </c>
      <c r="B40" s="28" t="s">
        <v>168</v>
      </c>
      <c r="C40" s="33" t="s">
        <v>27</v>
      </c>
      <c r="D40" s="31">
        <f>6.1*3</f>
        <v>18.299999999999997</v>
      </c>
      <c r="E40" s="15"/>
      <c r="F40" s="60"/>
      <c r="G40" s="62"/>
      <c r="H40" s="43"/>
      <c r="I40" s="77"/>
    </row>
    <row r="41" spans="1:9" s="25" customFormat="1" x14ac:dyDescent="0.2">
      <c r="A41" s="40" t="s">
        <v>213</v>
      </c>
      <c r="B41" s="28" t="s">
        <v>47</v>
      </c>
      <c r="C41" s="33" t="s">
        <v>27</v>
      </c>
      <c r="D41" s="10">
        <f>D39+D40</f>
        <v>534.41999999999996</v>
      </c>
      <c r="E41" s="15"/>
      <c r="F41" s="60"/>
      <c r="G41" s="62"/>
      <c r="H41" s="43"/>
      <c r="I41" s="77"/>
    </row>
    <row r="42" spans="1:9" s="25" customFormat="1" x14ac:dyDescent="0.2">
      <c r="A42" s="40" t="s">
        <v>214</v>
      </c>
      <c r="B42" s="28" t="s">
        <v>169</v>
      </c>
      <c r="C42" s="33" t="s">
        <v>27</v>
      </c>
      <c r="D42" s="46">
        <f>32.4+25.02+8.74+48.43+45.02</f>
        <v>159.61000000000001</v>
      </c>
      <c r="E42" s="37"/>
      <c r="F42" s="60"/>
      <c r="G42" s="62"/>
      <c r="H42" s="43"/>
      <c r="I42" s="77"/>
    </row>
    <row r="43" spans="1:9" s="39" customFormat="1" x14ac:dyDescent="0.2">
      <c r="A43" s="40" t="s">
        <v>215</v>
      </c>
      <c r="B43" s="28" t="s">
        <v>170</v>
      </c>
      <c r="C43" s="33" t="s">
        <v>29</v>
      </c>
      <c r="D43" s="46">
        <f>25+23.5+29.5+27.12+8.92</f>
        <v>114.04</v>
      </c>
      <c r="E43" s="37"/>
      <c r="F43" s="60"/>
      <c r="G43" s="62"/>
      <c r="H43" s="43"/>
      <c r="I43" s="77"/>
    </row>
    <row r="44" spans="1:9" s="25" customFormat="1" x14ac:dyDescent="0.2">
      <c r="A44" s="40" t="s">
        <v>216</v>
      </c>
      <c r="B44" s="28" t="s">
        <v>171</v>
      </c>
      <c r="C44" s="33" t="s">
        <v>27</v>
      </c>
      <c r="D44" s="46">
        <v>32.17</v>
      </c>
      <c r="E44" s="37"/>
      <c r="F44" s="60"/>
      <c r="G44" s="62"/>
      <c r="H44" s="43"/>
      <c r="I44" s="77"/>
    </row>
    <row r="45" spans="1:9" s="25" customFormat="1" x14ac:dyDescent="0.2">
      <c r="A45" s="40" t="s">
        <v>217</v>
      </c>
      <c r="B45" s="28" t="s">
        <v>172</v>
      </c>
      <c r="C45" s="33" t="s">
        <v>29</v>
      </c>
      <c r="D45" s="46">
        <f>8.5+6</f>
        <v>14.5</v>
      </c>
      <c r="E45" s="37"/>
      <c r="F45" s="60"/>
      <c r="G45" s="62"/>
      <c r="H45" s="43"/>
      <c r="I45" s="77"/>
    </row>
    <row r="46" spans="1:9" s="27" customFormat="1" x14ac:dyDescent="0.2">
      <c r="A46" s="40" t="s">
        <v>218</v>
      </c>
      <c r="B46" s="28" t="s">
        <v>173</v>
      </c>
      <c r="C46" s="33" t="s">
        <v>29</v>
      </c>
      <c r="D46" s="46">
        <f>(0.09+0.13+0.13+0.36+0.49+0.49)/0.15</f>
        <v>11.266666666666667</v>
      </c>
      <c r="E46" s="37"/>
      <c r="F46" s="60"/>
      <c r="G46" s="62"/>
      <c r="H46" s="43"/>
      <c r="I46" s="77"/>
    </row>
    <row r="47" spans="1:9" s="27" customFormat="1" x14ac:dyDescent="0.2">
      <c r="A47" s="40" t="s">
        <v>219</v>
      </c>
      <c r="B47" s="28" t="s">
        <v>174</v>
      </c>
      <c r="C47" s="33" t="s">
        <v>29</v>
      </c>
      <c r="D47" s="46">
        <f>(7.7/0.05)</f>
        <v>154</v>
      </c>
      <c r="E47" s="37"/>
      <c r="F47" s="60"/>
      <c r="G47" s="62"/>
      <c r="H47" s="43"/>
      <c r="I47" s="77"/>
    </row>
    <row r="48" spans="1:9" s="39" customFormat="1" x14ac:dyDescent="0.2">
      <c r="A48" s="47" t="s">
        <v>12</v>
      </c>
      <c r="B48" s="41" t="s">
        <v>67</v>
      </c>
      <c r="C48" s="42"/>
      <c r="D48" s="9"/>
      <c r="E48" s="16"/>
      <c r="F48" s="59"/>
      <c r="G48" s="59"/>
      <c r="H48" s="59"/>
      <c r="I48" s="48"/>
    </row>
    <row r="49" spans="1:9" s="39" customFormat="1" x14ac:dyDescent="0.2">
      <c r="A49" s="47" t="s">
        <v>42</v>
      </c>
      <c r="B49" s="41" t="s">
        <v>91</v>
      </c>
      <c r="C49" s="42"/>
      <c r="D49" s="9"/>
      <c r="E49" s="16"/>
      <c r="F49" s="59"/>
      <c r="G49" s="59"/>
      <c r="H49" s="59"/>
      <c r="I49" s="48"/>
    </row>
    <row r="50" spans="1:9" s="39" customFormat="1" ht="25.5" x14ac:dyDescent="0.2">
      <c r="A50" s="40" t="s">
        <v>220</v>
      </c>
      <c r="B50" s="28" t="s">
        <v>108</v>
      </c>
      <c r="C50" s="33" t="s">
        <v>41</v>
      </c>
      <c r="D50" s="31">
        <v>1</v>
      </c>
      <c r="E50" s="37"/>
      <c r="F50" s="60"/>
      <c r="G50" s="62"/>
      <c r="H50" s="43"/>
      <c r="I50" s="77"/>
    </row>
    <row r="51" spans="1:9" s="39" customFormat="1" x14ac:dyDescent="0.2">
      <c r="A51" s="40" t="s">
        <v>221</v>
      </c>
      <c r="B51" s="28" t="s">
        <v>103</v>
      </c>
      <c r="C51" s="33" t="s">
        <v>41</v>
      </c>
      <c r="D51" s="31">
        <v>1</v>
      </c>
      <c r="E51" s="37"/>
      <c r="F51" s="60"/>
      <c r="G51" s="62"/>
      <c r="H51" s="43"/>
      <c r="I51" s="77"/>
    </row>
    <row r="52" spans="1:9" s="39" customFormat="1" x14ac:dyDescent="0.2">
      <c r="A52" s="40" t="s">
        <v>222</v>
      </c>
      <c r="B52" s="28" t="s">
        <v>104</v>
      </c>
      <c r="C52" s="33" t="s">
        <v>41</v>
      </c>
      <c r="D52" s="31">
        <v>15</v>
      </c>
      <c r="E52" s="37"/>
      <c r="F52" s="60"/>
      <c r="G52" s="62"/>
      <c r="H52" s="43"/>
      <c r="I52" s="77"/>
    </row>
    <row r="53" spans="1:9" s="39" customFormat="1" x14ac:dyDescent="0.2">
      <c r="A53" s="40" t="s">
        <v>223</v>
      </c>
      <c r="B53" s="28" t="s">
        <v>68</v>
      </c>
      <c r="C53" s="33" t="s">
        <v>41</v>
      </c>
      <c r="D53" s="31">
        <v>4</v>
      </c>
      <c r="E53" s="37"/>
      <c r="F53" s="60"/>
      <c r="G53" s="62"/>
      <c r="H53" s="43"/>
      <c r="I53" s="77"/>
    </row>
    <row r="54" spans="1:9" s="39" customFormat="1" x14ac:dyDescent="0.2">
      <c r="A54" s="40" t="s">
        <v>224</v>
      </c>
      <c r="B54" s="28" t="s">
        <v>105</v>
      </c>
      <c r="C54" s="33" t="s">
        <v>41</v>
      </c>
      <c r="D54" s="31">
        <v>6</v>
      </c>
      <c r="E54" s="37"/>
      <c r="F54" s="60"/>
      <c r="G54" s="62"/>
      <c r="H54" s="43"/>
      <c r="I54" s="77"/>
    </row>
    <row r="55" spans="1:9" s="39" customFormat="1" x14ac:dyDescent="0.2">
      <c r="A55" s="47" t="s">
        <v>43</v>
      </c>
      <c r="B55" s="44" t="s">
        <v>92</v>
      </c>
      <c r="C55" s="42"/>
      <c r="D55" s="9"/>
      <c r="E55" s="16"/>
      <c r="F55" s="59"/>
      <c r="G55" s="59"/>
      <c r="H55" s="59"/>
      <c r="I55" s="48"/>
    </row>
    <row r="56" spans="1:9" s="39" customFormat="1" x14ac:dyDescent="0.2">
      <c r="A56" s="40" t="s">
        <v>44</v>
      </c>
      <c r="B56" s="28" t="s">
        <v>106</v>
      </c>
      <c r="C56" s="33" t="s">
        <v>29</v>
      </c>
      <c r="D56" s="31">
        <v>12.65</v>
      </c>
      <c r="E56" s="37"/>
      <c r="F56" s="60"/>
      <c r="G56" s="62"/>
      <c r="H56" s="43"/>
      <c r="I56" s="77"/>
    </row>
    <row r="57" spans="1:9" s="39" customFormat="1" x14ac:dyDescent="0.2">
      <c r="A57" s="40" t="s">
        <v>45</v>
      </c>
      <c r="B57" s="28" t="s">
        <v>107</v>
      </c>
      <c r="C57" s="33" t="s">
        <v>29</v>
      </c>
      <c r="D57" s="31">
        <v>209.65</v>
      </c>
      <c r="E57" s="37"/>
      <c r="F57" s="60"/>
      <c r="G57" s="62"/>
      <c r="H57" s="43"/>
      <c r="I57" s="77"/>
    </row>
    <row r="58" spans="1:9" s="39" customFormat="1" x14ac:dyDescent="0.2">
      <c r="A58" s="40" t="s">
        <v>225</v>
      </c>
      <c r="B58" s="28" t="s">
        <v>109</v>
      </c>
      <c r="C58" s="33" t="s">
        <v>41</v>
      </c>
      <c r="D58" s="31">
        <v>26</v>
      </c>
      <c r="E58" s="37"/>
      <c r="F58" s="60"/>
      <c r="G58" s="62"/>
      <c r="H58" s="43"/>
      <c r="I58" s="77"/>
    </row>
    <row r="59" spans="1:9" s="39" customFormat="1" x14ac:dyDescent="0.2">
      <c r="A59" s="40" t="s">
        <v>226</v>
      </c>
      <c r="B59" s="28" t="s">
        <v>110</v>
      </c>
      <c r="C59" s="33" t="s">
        <v>41</v>
      </c>
      <c r="D59" s="31">
        <v>26</v>
      </c>
      <c r="E59" s="37"/>
      <c r="F59" s="60"/>
      <c r="G59" s="62"/>
      <c r="H59" s="43"/>
      <c r="I59" s="77"/>
    </row>
    <row r="60" spans="1:9" s="39" customFormat="1" x14ac:dyDescent="0.2">
      <c r="A60" s="40" t="s">
        <v>227</v>
      </c>
      <c r="B60" s="28" t="s">
        <v>71</v>
      </c>
      <c r="C60" s="33" t="s">
        <v>41</v>
      </c>
      <c r="D60" s="31">
        <v>195</v>
      </c>
      <c r="E60" s="37"/>
      <c r="F60" s="60"/>
      <c r="G60" s="62"/>
      <c r="H60" s="43"/>
      <c r="I60" s="77"/>
    </row>
    <row r="61" spans="1:9" s="39" customFormat="1" x14ac:dyDescent="0.2">
      <c r="A61" s="40" t="s">
        <v>228</v>
      </c>
      <c r="B61" s="28" t="s">
        <v>70</v>
      </c>
      <c r="C61" s="33" t="s">
        <v>41</v>
      </c>
      <c r="D61" s="31">
        <v>26</v>
      </c>
      <c r="E61" s="37"/>
      <c r="F61" s="60"/>
      <c r="G61" s="62"/>
      <c r="H61" s="43"/>
      <c r="I61" s="77"/>
    </row>
    <row r="62" spans="1:9" s="39" customFormat="1" x14ac:dyDescent="0.2">
      <c r="A62" s="40" t="s">
        <v>229</v>
      </c>
      <c r="B62" s="28" t="s">
        <v>101</v>
      </c>
      <c r="C62" s="33" t="s">
        <v>41</v>
      </c>
      <c r="D62" s="31">
        <v>104</v>
      </c>
      <c r="E62" s="37"/>
      <c r="F62" s="60"/>
      <c r="G62" s="62"/>
      <c r="H62" s="43"/>
      <c r="I62" s="77"/>
    </row>
    <row r="63" spans="1:9" s="39" customFormat="1" x14ac:dyDescent="0.2">
      <c r="A63" s="40" t="s">
        <v>230</v>
      </c>
      <c r="B63" s="28" t="s">
        <v>102</v>
      </c>
      <c r="C63" s="33" t="s">
        <v>41</v>
      </c>
      <c r="D63" s="31">
        <v>147</v>
      </c>
      <c r="E63" s="37"/>
      <c r="F63" s="60"/>
      <c r="G63" s="62"/>
      <c r="H63" s="43"/>
      <c r="I63" s="77"/>
    </row>
    <row r="64" spans="1:9" s="39" customFormat="1" x14ac:dyDescent="0.2">
      <c r="A64" s="40" t="s">
        <v>231</v>
      </c>
      <c r="B64" s="28" t="s">
        <v>72</v>
      </c>
      <c r="C64" s="33" t="s">
        <v>41</v>
      </c>
      <c r="D64" s="31">
        <v>26</v>
      </c>
      <c r="E64" s="37"/>
      <c r="F64" s="60"/>
      <c r="G64" s="62"/>
      <c r="H64" s="43"/>
      <c r="I64" s="77"/>
    </row>
    <row r="65" spans="1:9" s="39" customFormat="1" x14ac:dyDescent="0.2">
      <c r="A65" s="40" t="s">
        <v>232</v>
      </c>
      <c r="B65" s="28" t="s">
        <v>69</v>
      </c>
      <c r="C65" s="33" t="s">
        <v>41</v>
      </c>
      <c r="D65" s="31">
        <v>26</v>
      </c>
      <c r="E65" s="37"/>
      <c r="F65" s="60"/>
      <c r="G65" s="62"/>
      <c r="H65" s="43"/>
      <c r="I65" s="77"/>
    </row>
    <row r="66" spans="1:9" s="39" customFormat="1" x14ac:dyDescent="0.2">
      <c r="A66" s="40" t="s">
        <v>233</v>
      </c>
      <c r="B66" s="28" t="s">
        <v>100</v>
      </c>
      <c r="C66" s="33" t="s">
        <v>41</v>
      </c>
      <c r="D66" s="31">
        <v>49</v>
      </c>
      <c r="E66" s="37"/>
      <c r="F66" s="60"/>
      <c r="G66" s="62"/>
      <c r="H66" s="43"/>
      <c r="I66" s="77"/>
    </row>
    <row r="67" spans="1:9" s="39" customFormat="1" x14ac:dyDescent="0.2">
      <c r="A67" s="40" t="s">
        <v>234</v>
      </c>
      <c r="B67" s="28" t="s">
        <v>99</v>
      </c>
      <c r="C67" s="33" t="s">
        <v>41</v>
      </c>
      <c r="D67" s="31">
        <v>18</v>
      </c>
      <c r="E67" s="37"/>
      <c r="F67" s="60"/>
      <c r="G67" s="62"/>
      <c r="H67" s="43"/>
      <c r="I67" s="77"/>
    </row>
    <row r="68" spans="1:9" s="39" customFormat="1" x14ac:dyDescent="0.2">
      <c r="A68" s="47" t="s">
        <v>82</v>
      </c>
      <c r="B68" s="44" t="s">
        <v>73</v>
      </c>
      <c r="C68" s="42"/>
      <c r="D68" s="9"/>
      <c r="E68" s="16"/>
      <c r="F68" s="59"/>
      <c r="G68" s="59"/>
      <c r="H68" s="59"/>
      <c r="I68" s="48"/>
    </row>
    <row r="69" spans="1:9" s="39" customFormat="1" x14ac:dyDescent="0.2">
      <c r="A69" s="40" t="s">
        <v>85</v>
      </c>
      <c r="B69" s="28" t="s">
        <v>111</v>
      </c>
      <c r="C69" s="33" t="s">
        <v>41</v>
      </c>
      <c r="D69" s="31">
        <v>7</v>
      </c>
      <c r="E69" s="37"/>
      <c r="F69" s="60"/>
      <c r="G69" s="62"/>
      <c r="H69" s="43"/>
      <c r="I69" s="77"/>
    </row>
    <row r="70" spans="1:9" s="39" customFormat="1" ht="25.5" x14ac:dyDescent="0.2">
      <c r="A70" s="40" t="s">
        <v>86</v>
      </c>
      <c r="B70" s="28" t="s">
        <v>112</v>
      </c>
      <c r="C70" s="33" t="s">
        <v>41</v>
      </c>
      <c r="D70" s="31">
        <v>12</v>
      </c>
      <c r="E70" s="37"/>
      <c r="F70" s="60"/>
      <c r="G70" s="62"/>
      <c r="H70" s="43"/>
      <c r="I70" s="77"/>
    </row>
    <row r="71" spans="1:9" s="39" customFormat="1" ht="25.5" x14ac:dyDescent="0.2">
      <c r="A71" s="40" t="s">
        <v>87</v>
      </c>
      <c r="B71" s="28" t="s">
        <v>113</v>
      </c>
      <c r="C71" s="33" t="s">
        <v>41</v>
      </c>
      <c r="D71" s="31">
        <v>15</v>
      </c>
      <c r="E71" s="37"/>
      <c r="F71" s="60"/>
      <c r="G71" s="62"/>
      <c r="H71" s="43"/>
      <c r="I71" s="77"/>
    </row>
    <row r="72" spans="1:9" s="39" customFormat="1" x14ac:dyDescent="0.2">
      <c r="A72" s="47" t="s">
        <v>83</v>
      </c>
      <c r="B72" s="44" t="s">
        <v>74</v>
      </c>
      <c r="C72" s="42"/>
      <c r="D72" s="9"/>
      <c r="E72" s="16"/>
      <c r="F72" s="59"/>
      <c r="G72" s="59"/>
      <c r="H72" s="59"/>
      <c r="I72" s="48"/>
    </row>
    <row r="73" spans="1:9" s="39" customFormat="1" ht="25.5" x14ac:dyDescent="0.2">
      <c r="A73" s="40" t="s">
        <v>88</v>
      </c>
      <c r="B73" s="28" t="s">
        <v>75</v>
      </c>
      <c r="C73" s="33" t="s">
        <v>41</v>
      </c>
      <c r="D73" s="31">
        <v>1</v>
      </c>
      <c r="E73" s="37"/>
      <c r="F73" s="60"/>
      <c r="G73" s="62"/>
      <c r="H73" s="43"/>
      <c r="I73" s="77"/>
    </row>
    <row r="74" spans="1:9" s="39" customFormat="1" ht="25.5" x14ac:dyDescent="0.2">
      <c r="A74" s="40" t="s">
        <v>89</v>
      </c>
      <c r="B74" s="28" t="s">
        <v>76</v>
      </c>
      <c r="C74" s="33" t="s">
        <v>41</v>
      </c>
      <c r="D74" s="31">
        <v>3</v>
      </c>
      <c r="E74" s="37"/>
      <c r="F74" s="60"/>
      <c r="G74" s="62"/>
      <c r="H74" s="43"/>
      <c r="I74" s="77"/>
    </row>
    <row r="75" spans="1:9" s="39" customFormat="1" ht="25.5" x14ac:dyDescent="0.2">
      <c r="A75" s="40" t="s">
        <v>90</v>
      </c>
      <c r="B75" s="28" t="s">
        <v>77</v>
      </c>
      <c r="C75" s="33" t="s">
        <v>41</v>
      </c>
      <c r="D75" s="31">
        <v>2</v>
      </c>
      <c r="E75" s="37"/>
      <c r="F75" s="60"/>
      <c r="G75" s="62"/>
      <c r="H75" s="43"/>
      <c r="I75" s="77"/>
    </row>
    <row r="76" spans="1:9" s="39" customFormat="1" ht="25.5" x14ac:dyDescent="0.2">
      <c r="A76" s="40" t="s">
        <v>235</v>
      </c>
      <c r="B76" s="28" t="s">
        <v>78</v>
      </c>
      <c r="C76" s="33" t="s">
        <v>41</v>
      </c>
      <c r="D76" s="31">
        <v>33</v>
      </c>
      <c r="E76" s="37"/>
      <c r="F76" s="60"/>
      <c r="G76" s="62"/>
      <c r="H76" s="43"/>
      <c r="I76" s="77"/>
    </row>
    <row r="77" spans="1:9" s="39" customFormat="1" x14ac:dyDescent="0.2">
      <c r="A77" s="40" t="s">
        <v>236</v>
      </c>
      <c r="B77" s="28" t="s">
        <v>79</v>
      </c>
      <c r="C77" s="33" t="s">
        <v>41</v>
      </c>
      <c r="D77" s="31">
        <v>14</v>
      </c>
      <c r="E77" s="37"/>
      <c r="F77" s="60"/>
      <c r="G77" s="62"/>
      <c r="H77" s="43"/>
      <c r="I77" s="77"/>
    </row>
    <row r="78" spans="1:9" s="39" customFormat="1" x14ac:dyDescent="0.2">
      <c r="A78" s="47" t="s">
        <v>84</v>
      </c>
      <c r="B78" s="44" t="s">
        <v>80</v>
      </c>
      <c r="C78" s="42"/>
      <c r="D78" s="9"/>
      <c r="E78" s="16"/>
      <c r="F78" s="59"/>
      <c r="G78" s="59"/>
      <c r="H78" s="59"/>
      <c r="I78" s="48"/>
    </row>
    <row r="79" spans="1:9" s="39" customFormat="1" x14ac:dyDescent="0.2">
      <c r="A79" s="40" t="s">
        <v>93</v>
      </c>
      <c r="B79" s="28" t="s">
        <v>81</v>
      </c>
      <c r="C79" s="33" t="s">
        <v>29</v>
      </c>
      <c r="D79" s="31">
        <v>1477.75</v>
      </c>
      <c r="E79" s="37"/>
      <c r="F79" s="60"/>
      <c r="G79" s="62"/>
      <c r="H79" s="43"/>
      <c r="I79" s="77"/>
    </row>
    <row r="80" spans="1:9" s="39" customFormat="1" x14ac:dyDescent="0.2">
      <c r="A80" s="47" t="s">
        <v>237</v>
      </c>
      <c r="B80" s="44" t="s">
        <v>114</v>
      </c>
      <c r="C80" s="42"/>
      <c r="D80" s="9"/>
      <c r="E80" s="16"/>
      <c r="F80" s="59"/>
      <c r="G80" s="59"/>
      <c r="H80" s="59"/>
      <c r="I80" s="48"/>
    </row>
    <row r="81" spans="1:9" s="39" customFormat="1" x14ac:dyDescent="0.2">
      <c r="A81" s="40" t="s">
        <v>238</v>
      </c>
      <c r="B81" s="28" t="s">
        <v>115</v>
      </c>
      <c r="C81" s="33" t="s">
        <v>41</v>
      </c>
      <c r="D81" s="31">
        <v>2</v>
      </c>
      <c r="E81" s="37"/>
      <c r="F81" s="60"/>
      <c r="G81" s="62"/>
      <c r="H81" s="43"/>
      <c r="I81" s="77"/>
    </row>
    <row r="82" spans="1:9" s="39" customFormat="1" x14ac:dyDescent="0.2">
      <c r="A82" s="40" t="s">
        <v>239</v>
      </c>
      <c r="B82" s="28" t="s">
        <v>116</v>
      </c>
      <c r="C82" s="33" t="s">
        <v>29</v>
      </c>
      <c r="D82" s="31">
        <v>31.75</v>
      </c>
      <c r="E82" s="37"/>
      <c r="F82" s="60"/>
      <c r="G82" s="62"/>
      <c r="H82" s="43"/>
      <c r="I82" s="77"/>
    </row>
    <row r="83" spans="1:9" s="39" customFormat="1" x14ac:dyDescent="0.2">
      <c r="A83" s="40" t="s">
        <v>240</v>
      </c>
      <c r="B83" s="28" t="s">
        <v>117</v>
      </c>
      <c r="C83" s="33" t="s">
        <v>41</v>
      </c>
      <c r="D83" s="31">
        <v>1</v>
      </c>
      <c r="E83" s="37"/>
      <c r="F83" s="60"/>
      <c r="G83" s="62"/>
      <c r="H83" s="43"/>
      <c r="I83" s="77"/>
    </row>
    <row r="84" spans="1:9" s="39" customFormat="1" x14ac:dyDescent="0.2">
      <c r="A84" s="40" t="s">
        <v>241</v>
      </c>
      <c r="B84" s="28" t="s">
        <v>118</v>
      </c>
      <c r="C84" s="33" t="s">
        <v>41</v>
      </c>
      <c r="D84" s="31">
        <v>2</v>
      </c>
      <c r="E84" s="37"/>
      <c r="F84" s="60"/>
      <c r="G84" s="62"/>
      <c r="H84" s="43"/>
      <c r="I84" s="77"/>
    </row>
    <row r="85" spans="1:9" s="39" customFormat="1" x14ac:dyDescent="0.2">
      <c r="A85" s="40" t="s">
        <v>242</v>
      </c>
      <c r="B85" s="28" t="s">
        <v>119</v>
      </c>
      <c r="C85" s="33" t="s">
        <v>29</v>
      </c>
      <c r="D85" s="31">
        <v>31.75</v>
      </c>
      <c r="E85" s="37"/>
      <c r="F85" s="60"/>
      <c r="G85" s="62"/>
      <c r="H85" s="43"/>
      <c r="I85" s="77"/>
    </row>
    <row r="86" spans="1:9" s="39" customFormat="1" x14ac:dyDescent="0.2">
      <c r="A86" s="40" t="s">
        <v>243</v>
      </c>
      <c r="B86" s="28" t="s">
        <v>120</v>
      </c>
      <c r="C86" s="33" t="s">
        <v>41</v>
      </c>
      <c r="D86" s="31">
        <v>26</v>
      </c>
      <c r="E86" s="37"/>
      <c r="F86" s="60"/>
      <c r="G86" s="62"/>
      <c r="H86" s="43"/>
      <c r="I86" s="77"/>
    </row>
    <row r="87" spans="1:9" s="39" customFormat="1" x14ac:dyDescent="0.2">
      <c r="A87" s="40" t="s">
        <v>244</v>
      </c>
      <c r="B87" s="28" t="s">
        <v>121</v>
      </c>
      <c r="C87" s="33" t="s">
        <v>41</v>
      </c>
      <c r="D87" s="31">
        <v>26</v>
      </c>
      <c r="E87" s="37"/>
      <c r="F87" s="60"/>
      <c r="G87" s="62"/>
      <c r="H87" s="43"/>
      <c r="I87" s="77"/>
    </row>
    <row r="88" spans="1:9" s="39" customFormat="1" x14ac:dyDescent="0.2">
      <c r="A88" s="47" t="s">
        <v>245</v>
      </c>
      <c r="B88" s="44" t="s">
        <v>122</v>
      </c>
      <c r="C88" s="42"/>
      <c r="D88" s="9"/>
      <c r="E88" s="16"/>
      <c r="F88" s="59"/>
      <c r="G88" s="59"/>
      <c r="H88" s="59"/>
      <c r="I88" s="48"/>
    </row>
    <row r="89" spans="1:9" s="39" customFormat="1" x14ac:dyDescent="0.2">
      <c r="A89" s="40" t="s">
        <v>278</v>
      </c>
      <c r="B89" s="28" t="s">
        <v>123</v>
      </c>
      <c r="C89" s="33" t="s">
        <v>41</v>
      </c>
      <c r="D89" s="31">
        <v>46</v>
      </c>
      <c r="E89" s="37"/>
      <c r="F89" s="60"/>
      <c r="G89" s="62"/>
      <c r="H89" s="43"/>
      <c r="I89" s="77"/>
    </row>
    <row r="90" spans="1:9" s="39" customFormat="1" x14ac:dyDescent="0.2">
      <c r="A90" s="40" t="s">
        <v>279</v>
      </c>
      <c r="B90" s="28" t="s">
        <v>124</v>
      </c>
      <c r="C90" s="33" t="s">
        <v>41</v>
      </c>
      <c r="D90" s="31">
        <v>5</v>
      </c>
      <c r="E90" s="37"/>
      <c r="F90" s="60"/>
      <c r="G90" s="62"/>
      <c r="H90" s="43"/>
      <c r="I90" s="77"/>
    </row>
    <row r="91" spans="1:9" s="39" customFormat="1" x14ac:dyDescent="0.2">
      <c r="A91" s="40" t="s">
        <v>280</v>
      </c>
      <c r="B91" s="28" t="s">
        <v>125</v>
      </c>
      <c r="C91" s="33" t="s">
        <v>41</v>
      </c>
      <c r="D91" s="31">
        <v>88</v>
      </c>
      <c r="E91" s="37"/>
      <c r="F91" s="60"/>
      <c r="G91" s="62"/>
      <c r="H91" s="43"/>
      <c r="I91" s="77"/>
    </row>
    <row r="92" spans="1:9" s="39" customFormat="1" x14ac:dyDescent="0.2">
      <c r="A92" s="40" t="s">
        <v>281</v>
      </c>
      <c r="B92" s="28" t="s">
        <v>126</v>
      </c>
      <c r="C92" s="33" t="s">
        <v>41</v>
      </c>
      <c r="D92" s="31">
        <v>1</v>
      </c>
      <c r="E92" s="37"/>
      <c r="F92" s="60"/>
      <c r="G92" s="62"/>
      <c r="H92" s="43"/>
      <c r="I92" s="77"/>
    </row>
    <row r="93" spans="1:9" s="39" customFormat="1" x14ac:dyDescent="0.2">
      <c r="A93" s="40" t="s">
        <v>282</v>
      </c>
      <c r="B93" s="28" t="s">
        <v>127</v>
      </c>
      <c r="C93" s="33" t="s">
        <v>41</v>
      </c>
      <c r="D93" s="31">
        <v>27</v>
      </c>
      <c r="E93" s="37"/>
      <c r="F93" s="60"/>
      <c r="G93" s="62"/>
      <c r="H93" s="43"/>
      <c r="I93" s="77"/>
    </row>
    <row r="94" spans="1:9" s="39" customFormat="1" x14ac:dyDescent="0.2">
      <c r="A94" s="40" t="s">
        <v>283</v>
      </c>
      <c r="B94" s="28" t="s">
        <v>128</v>
      </c>
      <c r="C94" s="33" t="s">
        <v>41</v>
      </c>
      <c r="D94" s="31">
        <v>2</v>
      </c>
      <c r="E94" s="37"/>
      <c r="F94" s="60"/>
      <c r="G94" s="62"/>
      <c r="H94" s="43"/>
      <c r="I94" s="77"/>
    </row>
    <row r="95" spans="1:9" s="39" customFormat="1" x14ac:dyDescent="0.2">
      <c r="A95" s="40" t="s">
        <v>284</v>
      </c>
      <c r="B95" s="28" t="s">
        <v>129</v>
      </c>
      <c r="C95" s="33" t="s">
        <v>41</v>
      </c>
      <c r="D95" s="31">
        <v>4</v>
      </c>
      <c r="E95" s="37"/>
      <c r="F95" s="60"/>
      <c r="G95" s="62"/>
      <c r="H95" s="43"/>
      <c r="I95" s="77"/>
    </row>
    <row r="96" spans="1:9" s="39" customFormat="1" x14ac:dyDescent="0.2">
      <c r="A96" s="40" t="s">
        <v>246</v>
      </c>
      <c r="B96" s="28" t="s">
        <v>130</v>
      </c>
      <c r="C96" s="33" t="s">
        <v>41</v>
      </c>
      <c r="D96" s="31">
        <v>96</v>
      </c>
      <c r="E96" s="37"/>
      <c r="F96" s="60"/>
      <c r="G96" s="62"/>
      <c r="H96" s="43"/>
      <c r="I96" s="77"/>
    </row>
    <row r="97" spans="1:9" s="39" customFormat="1" x14ac:dyDescent="0.2">
      <c r="A97" s="40" t="s">
        <v>247</v>
      </c>
      <c r="B97" s="28" t="s">
        <v>131</v>
      </c>
      <c r="C97" s="33" t="s">
        <v>41</v>
      </c>
      <c r="D97" s="31">
        <v>14</v>
      </c>
      <c r="E97" s="37"/>
      <c r="F97" s="60"/>
      <c r="G97" s="62"/>
      <c r="H97" s="43"/>
      <c r="I97" s="77"/>
    </row>
    <row r="98" spans="1:9" s="39" customFormat="1" x14ac:dyDescent="0.2">
      <c r="A98" s="40" t="s">
        <v>248</v>
      </c>
      <c r="B98" s="28" t="s">
        <v>132</v>
      </c>
      <c r="C98" s="33" t="s">
        <v>41</v>
      </c>
      <c r="D98" s="31">
        <v>24</v>
      </c>
      <c r="E98" s="37"/>
      <c r="F98" s="60"/>
      <c r="G98" s="62"/>
      <c r="H98" s="43"/>
      <c r="I98" s="77"/>
    </row>
    <row r="99" spans="1:9" s="39" customFormat="1" x14ac:dyDescent="0.2">
      <c r="A99" s="40" t="s">
        <v>249</v>
      </c>
      <c r="B99" s="28" t="s">
        <v>133</v>
      </c>
      <c r="C99" s="33" t="s">
        <v>41</v>
      </c>
      <c r="D99" s="31">
        <v>11</v>
      </c>
      <c r="E99" s="37"/>
      <c r="F99" s="60"/>
      <c r="G99" s="62"/>
      <c r="H99" s="43"/>
      <c r="I99" s="77"/>
    </row>
    <row r="100" spans="1:9" s="39" customFormat="1" x14ac:dyDescent="0.2">
      <c r="A100" s="40" t="s">
        <v>250</v>
      </c>
      <c r="B100" s="28" t="s">
        <v>134</v>
      </c>
      <c r="C100" s="33" t="s">
        <v>41</v>
      </c>
      <c r="D100" s="31">
        <v>24</v>
      </c>
      <c r="E100" s="37"/>
      <c r="F100" s="60"/>
      <c r="G100" s="62"/>
      <c r="H100" s="43"/>
      <c r="I100" s="77"/>
    </row>
    <row r="101" spans="1:9" s="39" customFormat="1" x14ac:dyDescent="0.2">
      <c r="A101" s="40" t="s">
        <v>251</v>
      </c>
      <c r="B101" s="28" t="s">
        <v>135</v>
      </c>
      <c r="C101" s="33" t="s">
        <v>41</v>
      </c>
      <c r="D101" s="31">
        <v>11</v>
      </c>
      <c r="E101" s="37"/>
      <c r="F101" s="60"/>
      <c r="G101" s="62"/>
      <c r="H101" s="43"/>
      <c r="I101" s="77"/>
    </row>
    <row r="102" spans="1:9" s="39" customFormat="1" x14ac:dyDescent="0.2">
      <c r="A102" s="40" t="s">
        <v>252</v>
      </c>
      <c r="B102" s="28" t="s">
        <v>136</v>
      </c>
      <c r="C102" s="33" t="s">
        <v>41</v>
      </c>
      <c r="D102" s="31">
        <v>14</v>
      </c>
      <c r="E102" s="37"/>
      <c r="F102" s="60"/>
      <c r="G102" s="62"/>
      <c r="H102" s="43"/>
      <c r="I102" s="77"/>
    </row>
    <row r="103" spans="1:9" s="39" customFormat="1" x14ac:dyDescent="0.2">
      <c r="A103" s="40" t="s">
        <v>253</v>
      </c>
      <c r="B103" s="28" t="s">
        <v>137</v>
      </c>
      <c r="C103" s="33" t="s">
        <v>41</v>
      </c>
      <c r="D103" s="31">
        <v>40</v>
      </c>
      <c r="E103" s="37"/>
      <c r="F103" s="60"/>
      <c r="G103" s="62"/>
      <c r="H103" s="43"/>
      <c r="I103" s="77"/>
    </row>
    <row r="104" spans="1:9" s="39" customFormat="1" x14ac:dyDescent="0.2">
      <c r="A104" s="40" t="s">
        <v>254</v>
      </c>
      <c r="B104" s="28" t="s">
        <v>138</v>
      </c>
      <c r="C104" s="33" t="s">
        <v>41</v>
      </c>
      <c r="D104" s="31">
        <v>56</v>
      </c>
      <c r="E104" s="37"/>
      <c r="F104" s="60"/>
      <c r="G104" s="62"/>
      <c r="H104" s="43"/>
      <c r="I104" s="77"/>
    </row>
    <row r="105" spans="1:9" s="39" customFormat="1" x14ac:dyDescent="0.2">
      <c r="A105" s="40" t="s">
        <v>255</v>
      </c>
      <c r="B105" s="28" t="s">
        <v>139</v>
      </c>
      <c r="C105" s="33" t="s">
        <v>41</v>
      </c>
      <c r="D105" s="31">
        <v>14</v>
      </c>
      <c r="E105" s="37"/>
      <c r="F105" s="60"/>
      <c r="G105" s="62"/>
      <c r="H105" s="43"/>
      <c r="I105" s="77"/>
    </row>
    <row r="106" spans="1:9" s="39" customFormat="1" x14ac:dyDescent="0.2">
      <c r="A106" s="40" t="s">
        <v>256</v>
      </c>
      <c r="B106" s="28" t="s">
        <v>109</v>
      </c>
      <c r="C106" s="33" t="s">
        <v>41</v>
      </c>
      <c r="D106" s="31">
        <v>14</v>
      </c>
      <c r="E106" s="37"/>
      <c r="F106" s="60"/>
      <c r="G106" s="62"/>
      <c r="H106" s="43"/>
      <c r="I106" s="77"/>
    </row>
    <row r="107" spans="1:9" s="39" customFormat="1" x14ac:dyDescent="0.2">
      <c r="A107" s="40" t="s">
        <v>257</v>
      </c>
      <c r="B107" s="28" t="s">
        <v>110</v>
      </c>
      <c r="C107" s="33" t="s">
        <v>41</v>
      </c>
      <c r="D107" s="31">
        <v>14</v>
      </c>
      <c r="E107" s="37"/>
      <c r="F107" s="60"/>
      <c r="G107" s="62"/>
      <c r="H107" s="43"/>
      <c r="I107" s="77"/>
    </row>
    <row r="108" spans="1:9" s="39" customFormat="1" x14ac:dyDescent="0.2">
      <c r="A108" s="40" t="s">
        <v>258</v>
      </c>
      <c r="B108" s="28" t="s">
        <v>140</v>
      </c>
      <c r="C108" s="33" t="s">
        <v>29</v>
      </c>
      <c r="D108" s="31">
        <v>1100</v>
      </c>
      <c r="E108" s="37"/>
      <c r="F108" s="60"/>
      <c r="G108" s="62"/>
      <c r="H108" s="43"/>
      <c r="I108" s="77"/>
    </row>
    <row r="109" spans="1:9" s="39" customFormat="1" x14ac:dyDescent="0.2">
      <c r="A109" s="40" t="s">
        <v>259</v>
      </c>
      <c r="B109" s="28" t="s">
        <v>141</v>
      </c>
      <c r="C109" s="33" t="s">
        <v>41</v>
      </c>
      <c r="D109" s="31">
        <v>3</v>
      </c>
      <c r="E109" s="37"/>
      <c r="F109" s="60"/>
      <c r="G109" s="62"/>
      <c r="H109" s="43"/>
      <c r="I109" s="77"/>
    </row>
    <row r="110" spans="1:9" s="39" customFormat="1" x14ac:dyDescent="0.2">
      <c r="A110" s="40" t="s">
        <v>260</v>
      </c>
      <c r="B110" s="28" t="s">
        <v>142</v>
      </c>
      <c r="C110" s="33" t="s">
        <v>41</v>
      </c>
      <c r="D110" s="31">
        <v>8</v>
      </c>
      <c r="E110" s="37"/>
      <c r="F110" s="60"/>
      <c r="G110" s="62"/>
      <c r="H110" s="43"/>
      <c r="I110" s="77"/>
    </row>
    <row r="111" spans="1:9" s="39" customFormat="1" x14ac:dyDescent="0.2">
      <c r="A111" s="40" t="s">
        <v>261</v>
      </c>
      <c r="B111" s="28" t="s">
        <v>200</v>
      </c>
      <c r="C111" s="33" t="s">
        <v>41</v>
      </c>
      <c r="D111" s="31">
        <v>19</v>
      </c>
      <c r="E111" s="37"/>
      <c r="F111" s="60"/>
      <c r="G111" s="62"/>
      <c r="H111" s="43"/>
      <c r="I111" s="77"/>
    </row>
    <row r="112" spans="1:9" s="39" customFormat="1" x14ac:dyDescent="0.2">
      <c r="A112" s="40" t="s">
        <v>262</v>
      </c>
      <c r="B112" s="28" t="s">
        <v>116</v>
      </c>
      <c r="C112" s="33" t="s">
        <v>29</v>
      </c>
      <c r="D112" s="31">
        <v>28.4</v>
      </c>
      <c r="E112" s="37"/>
      <c r="F112" s="60"/>
      <c r="G112" s="62"/>
      <c r="H112" s="43"/>
      <c r="I112" s="77"/>
    </row>
    <row r="113" spans="1:9" s="39" customFormat="1" x14ac:dyDescent="0.2">
      <c r="A113" s="40" t="s">
        <v>263</v>
      </c>
      <c r="B113" s="28" t="s">
        <v>143</v>
      </c>
      <c r="C113" s="33" t="s">
        <v>41</v>
      </c>
      <c r="D113" s="31">
        <v>14</v>
      </c>
      <c r="E113" s="37"/>
      <c r="F113" s="60"/>
      <c r="G113" s="62"/>
      <c r="H113" s="43"/>
      <c r="I113" s="77"/>
    </row>
    <row r="114" spans="1:9" s="39" customFormat="1" x14ac:dyDescent="0.2">
      <c r="A114" s="40" t="s">
        <v>264</v>
      </c>
      <c r="B114" s="28" t="s">
        <v>121</v>
      </c>
      <c r="C114" s="33" t="s">
        <v>41</v>
      </c>
      <c r="D114" s="31">
        <v>10</v>
      </c>
      <c r="E114" s="37"/>
      <c r="F114" s="60"/>
      <c r="G114" s="62"/>
      <c r="H114" s="43"/>
      <c r="I114" s="77"/>
    </row>
    <row r="115" spans="1:9" s="39" customFormat="1" x14ac:dyDescent="0.2">
      <c r="A115" s="40" t="s">
        <v>265</v>
      </c>
      <c r="B115" s="28" t="s">
        <v>144</v>
      </c>
      <c r="C115" s="33" t="s">
        <v>29</v>
      </c>
      <c r="D115" s="31">
        <v>28.4</v>
      </c>
      <c r="E115" s="37"/>
      <c r="F115" s="60"/>
      <c r="G115" s="62"/>
      <c r="H115" s="43"/>
      <c r="I115" s="77"/>
    </row>
    <row r="116" spans="1:9" s="39" customFormat="1" x14ac:dyDescent="0.2">
      <c r="A116" s="40" t="s">
        <v>266</v>
      </c>
      <c r="B116" s="28" t="s">
        <v>145</v>
      </c>
      <c r="C116" s="33" t="s">
        <v>29</v>
      </c>
      <c r="D116" s="31">
        <v>24.9</v>
      </c>
      <c r="E116" s="37"/>
      <c r="F116" s="60"/>
      <c r="G116" s="62"/>
      <c r="H116" s="43"/>
      <c r="I116" s="77"/>
    </row>
    <row r="117" spans="1:9" s="39" customFormat="1" x14ac:dyDescent="0.2">
      <c r="A117" s="40" t="s">
        <v>267</v>
      </c>
      <c r="B117" s="28" t="s">
        <v>146</v>
      </c>
      <c r="C117" s="33" t="s">
        <v>41</v>
      </c>
      <c r="D117" s="31">
        <v>10</v>
      </c>
      <c r="E117" s="37"/>
      <c r="F117" s="60"/>
      <c r="G117" s="62"/>
      <c r="H117" s="43"/>
      <c r="I117" s="77"/>
    </row>
    <row r="118" spans="1:9" s="39" customFormat="1" x14ac:dyDescent="0.2">
      <c r="A118" s="40" t="s">
        <v>268</v>
      </c>
      <c r="B118" s="28" t="s">
        <v>147</v>
      </c>
      <c r="C118" s="33" t="s">
        <v>41</v>
      </c>
      <c r="D118" s="31">
        <v>1</v>
      </c>
      <c r="E118" s="37"/>
      <c r="F118" s="60"/>
      <c r="G118" s="62"/>
      <c r="H118" s="43"/>
      <c r="I118" s="77"/>
    </row>
    <row r="119" spans="1:9" s="39" customFormat="1" x14ac:dyDescent="0.2">
      <c r="A119" s="40" t="s">
        <v>269</v>
      </c>
      <c r="B119" s="28" t="s">
        <v>148</v>
      </c>
      <c r="C119" s="33" t="s">
        <v>41</v>
      </c>
      <c r="D119" s="31">
        <v>24</v>
      </c>
      <c r="E119" s="37"/>
      <c r="F119" s="60"/>
      <c r="G119" s="62"/>
      <c r="H119" s="43"/>
      <c r="I119" s="77"/>
    </row>
    <row r="120" spans="1:9" s="39" customFormat="1" x14ac:dyDescent="0.2">
      <c r="A120" s="40" t="s">
        <v>270</v>
      </c>
      <c r="B120" s="28" t="s">
        <v>149</v>
      </c>
      <c r="C120" s="33" t="s">
        <v>29</v>
      </c>
      <c r="D120" s="31">
        <v>12.5</v>
      </c>
      <c r="E120" s="37"/>
      <c r="F120" s="60"/>
      <c r="G120" s="62"/>
      <c r="H120" s="43"/>
      <c r="I120" s="77"/>
    </row>
    <row r="121" spans="1:9" s="39" customFormat="1" x14ac:dyDescent="0.2">
      <c r="A121" s="40" t="s">
        <v>271</v>
      </c>
      <c r="B121" s="28" t="s">
        <v>150</v>
      </c>
      <c r="C121" s="33" t="s">
        <v>29</v>
      </c>
      <c r="D121" s="31">
        <v>2.8</v>
      </c>
      <c r="E121" s="37"/>
      <c r="F121" s="60"/>
      <c r="G121" s="62"/>
      <c r="H121" s="43"/>
      <c r="I121" s="77"/>
    </row>
    <row r="122" spans="1:9" s="39" customFormat="1" x14ac:dyDescent="0.2">
      <c r="A122" s="40" t="s">
        <v>272</v>
      </c>
      <c r="B122" s="28" t="s">
        <v>151</v>
      </c>
      <c r="C122" s="33" t="s">
        <v>29</v>
      </c>
      <c r="D122" s="31">
        <v>30.9</v>
      </c>
      <c r="E122" s="37"/>
      <c r="F122" s="60"/>
      <c r="G122" s="62"/>
      <c r="H122" s="43"/>
      <c r="I122" s="77"/>
    </row>
    <row r="123" spans="1:9" s="39" customFormat="1" x14ac:dyDescent="0.2">
      <c r="A123" s="40" t="s">
        <v>273</v>
      </c>
      <c r="B123" s="28" t="s">
        <v>152</v>
      </c>
      <c r="C123" s="33" t="s">
        <v>41</v>
      </c>
      <c r="D123" s="31">
        <v>1</v>
      </c>
      <c r="E123" s="37"/>
      <c r="F123" s="60"/>
      <c r="G123" s="62"/>
      <c r="H123" s="43"/>
      <c r="I123" s="77"/>
    </row>
    <row r="124" spans="1:9" s="39" customFormat="1" x14ac:dyDescent="0.2">
      <c r="A124" s="40" t="s">
        <v>274</v>
      </c>
      <c r="B124" s="28" t="s">
        <v>153</v>
      </c>
      <c r="C124" s="33" t="s">
        <v>41</v>
      </c>
      <c r="D124" s="31">
        <v>1</v>
      </c>
      <c r="E124" s="37"/>
      <c r="F124" s="60"/>
      <c r="G124" s="62"/>
      <c r="H124" s="43"/>
      <c r="I124" s="77"/>
    </row>
    <row r="125" spans="1:9" s="39" customFormat="1" x14ac:dyDescent="0.2">
      <c r="A125" s="40" t="s">
        <v>275</v>
      </c>
      <c r="B125" s="28" t="s">
        <v>154</v>
      </c>
      <c r="C125" s="33" t="s">
        <v>41</v>
      </c>
      <c r="D125" s="31">
        <v>1</v>
      </c>
      <c r="E125" s="37"/>
      <c r="F125" s="60"/>
      <c r="G125" s="62"/>
      <c r="H125" s="43"/>
      <c r="I125" s="77"/>
    </row>
    <row r="126" spans="1:9" s="39" customFormat="1" x14ac:dyDescent="0.2">
      <c r="A126" s="47" t="s">
        <v>276</v>
      </c>
      <c r="B126" s="44" t="s">
        <v>155</v>
      </c>
      <c r="C126" s="42"/>
      <c r="D126" s="9"/>
      <c r="E126" s="16"/>
      <c r="F126" s="59"/>
      <c r="G126" s="59"/>
      <c r="H126" s="59"/>
      <c r="I126" s="48"/>
    </row>
    <row r="127" spans="1:9" s="39" customFormat="1" x14ac:dyDescent="0.2">
      <c r="A127" s="40" t="s">
        <v>277</v>
      </c>
      <c r="B127" s="28" t="s">
        <v>100</v>
      </c>
      <c r="C127" s="33" t="s">
        <v>41</v>
      </c>
      <c r="D127" s="31">
        <v>6</v>
      </c>
      <c r="E127" s="37"/>
      <c r="F127" s="60"/>
      <c r="G127" s="62"/>
      <c r="H127" s="43"/>
      <c r="I127" s="77"/>
    </row>
    <row r="128" spans="1:9" s="39" customFormat="1" x14ac:dyDescent="0.2">
      <c r="A128" s="40" t="s">
        <v>285</v>
      </c>
      <c r="B128" s="28" t="s">
        <v>133</v>
      </c>
      <c r="C128" s="33" t="s">
        <v>41</v>
      </c>
      <c r="D128" s="31">
        <v>4</v>
      </c>
      <c r="E128" s="37"/>
      <c r="F128" s="60"/>
      <c r="G128" s="62"/>
      <c r="H128" s="43"/>
      <c r="I128" s="77"/>
    </row>
    <row r="129" spans="1:9" s="39" customFormat="1" x14ac:dyDescent="0.2">
      <c r="A129" s="40" t="s">
        <v>286</v>
      </c>
      <c r="B129" s="28" t="s">
        <v>135</v>
      </c>
      <c r="C129" s="33" t="s">
        <v>41</v>
      </c>
      <c r="D129" s="31">
        <v>4</v>
      </c>
      <c r="E129" s="37"/>
      <c r="F129" s="60"/>
      <c r="G129" s="62"/>
      <c r="H129" s="43"/>
      <c r="I129" s="77"/>
    </row>
    <row r="130" spans="1:9" s="39" customFormat="1" x14ac:dyDescent="0.2">
      <c r="A130" s="40" t="s">
        <v>287</v>
      </c>
      <c r="B130" s="28" t="s">
        <v>156</v>
      </c>
      <c r="C130" s="33" t="s">
        <v>41</v>
      </c>
      <c r="D130" s="31">
        <v>6</v>
      </c>
      <c r="E130" s="37"/>
      <c r="F130" s="60"/>
      <c r="G130" s="62"/>
      <c r="H130" s="43"/>
      <c r="I130" s="77"/>
    </row>
    <row r="131" spans="1:9" s="39" customFormat="1" x14ac:dyDescent="0.2">
      <c r="A131" s="40" t="s">
        <v>288</v>
      </c>
      <c r="B131" s="28" t="s">
        <v>145</v>
      </c>
      <c r="C131" s="33" t="s">
        <v>29</v>
      </c>
      <c r="D131" s="31">
        <v>26.4</v>
      </c>
      <c r="E131" s="37"/>
      <c r="F131" s="60"/>
      <c r="G131" s="62"/>
      <c r="H131" s="43"/>
      <c r="I131" s="77"/>
    </row>
    <row r="132" spans="1:9" s="39" customFormat="1" x14ac:dyDescent="0.2">
      <c r="A132" s="47" t="s">
        <v>13</v>
      </c>
      <c r="B132" s="44" t="s">
        <v>183</v>
      </c>
      <c r="C132" s="42"/>
      <c r="D132" s="9"/>
      <c r="E132" s="16"/>
      <c r="F132" s="59"/>
      <c r="G132" s="59"/>
      <c r="H132" s="59"/>
      <c r="I132" s="48"/>
    </row>
    <row r="133" spans="1:9" s="39" customFormat="1" x14ac:dyDescent="0.2">
      <c r="A133" s="40" t="s">
        <v>46</v>
      </c>
      <c r="B133" s="28" t="s">
        <v>184</v>
      </c>
      <c r="C133" s="33" t="s">
        <v>27</v>
      </c>
      <c r="D133" s="31">
        <f>(0.86+0.25)*5*0.4</f>
        <v>2.2199999999999998</v>
      </c>
      <c r="E133" s="37"/>
      <c r="F133" s="60"/>
      <c r="G133" s="62"/>
      <c r="H133" s="43"/>
      <c r="I133" s="77"/>
    </row>
    <row r="134" spans="1:9" s="39" customFormat="1" x14ac:dyDescent="0.2">
      <c r="A134" s="40" t="s">
        <v>52</v>
      </c>
      <c r="B134" s="28" t="s">
        <v>185</v>
      </c>
      <c r="C134" s="33" t="s">
        <v>27</v>
      </c>
      <c r="D134" s="31">
        <f>(3.5+0.55+0.55+0.55+0.55+0.55)</f>
        <v>6.2499999999999991</v>
      </c>
      <c r="E134" s="37"/>
      <c r="F134" s="60"/>
      <c r="G134" s="62"/>
      <c r="H134" s="43"/>
      <c r="I134" s="77"/>
    </row>
    <row r="135" spans="1:9" s="39" customFormat="1" x14ac:dyDescent="0.2">
      <c r="A135" s="40" t="s">
        <v>53</v>
      </c>
      <c r="B135" s="28" t="s">
        <v>202</v>
      </c>
      <c r="C135" s="33" t="s">
        <v>27</v>
      </c>
      <c r="D135" s="31">
        <f>D133+D134</f>
        <v>8.4699999999999989</v>
      </c>
      <c r="E135" s="37"/>
      <c r="F135" s="60"/>
      <c r="G135" s="62"/>
      <c r="H135" s="43"/>
      <c r="I135" s="77"/>
    </row>
    <row r="136" spans="1:9" s="39" customFormat="1" x14ac:dyDescent="0.2">
      <c r="A136" s="40" t="s">
        <v>289</v>
      </c>
      <c r="B136" s="28" t="s">
        <v>203</v>
      </c>
      <c r="C136" s="33" t="s">
        <v>27</v>
      </c>
      <c r="D136" s="31">
        <f>D135</f>
        <v>8.4699999999999989</v>
      </c>
      <c r="E136" s="37"/>
      <c r="F136" s="60"/>
      <c r="G136" s="62"/>
      <c r="H136" s="43"/>
      <c r="I136" s="77"/>
    </row>
    <row r="137" spans="1:9" s="39" customFormat="1" x14ac:dyDescent="0.2">
      <c r="A137" s="40" t="s">
        <v>290</v>
      </c>
      <c r="B137" s="28" t="s">
        <v>186</v>
      </c>
      <c r="C137" s="33" t="s">
        <v>27</v>
      </c>
      <c r="D137" s="31">
        <f>0.85*1.15+0.85*1.15+1.1*1.25+0.8*0.95</f>
        <v>4.09</v>
      </c>
      <c r="E137" s="37"/>
      <c r="F137" s="60"/>
      <c r="G137" s="62"/>
      <c r="H137" s="43"/>
      <c r="I137" s="77"/>
    </row>
    <row r="138" spans="1:9" s="39" customFormat="1" x14ac:dyDescent="0.2">
      <c r="A138" s="40" t="s">
        <v>291</v>
      </c>
      <c r="B138" s="28" t="s">
        <v>187</v>
      </c>
      <c r="C138" s="33" t="s">
        <v>27</v>
      </c>
      <c r="D138" s="31">
        <f>1*0.8+3.5</f>
        <v>4.3</v>
      </c>
      <c r="E138" s="37"/>
      <c r="F138" s="60"/>
      <c r="G138" s="62"/>
      <c r="H138" s="43"/>
      <c r="I138" s="77"/>
    </row>
    <row r="139" spans="1:9" s="39" customFormat="1" ht="25.5" x14ac:dyDescent="0.2">
      <c r="A139" s="40" t="s">
        <v>292</v>
      </c>
      <c r="B139" s="28" t="s">
        <v>188</v>
      </c>
      <c r="C139" s="33" t="s">
        <v>29</v>
      </c>
      <c r="D139" s="31">
        <f>0.95*3+1.2*2*(0.05*0.1)*1.1</f>
        <v>2.8631999999999995</v>
      </c>
      <c r="E139" s="37"/>
      <c r="F139" s="60"/>
      <c r="G139" s="62"/>
      <c r="H139" s="43"/>
      <c r="I139" s="77"/>
    </row>
    <row r="140" spans="1:9" s="39" customFormat="1" x14ac:dyDescent="0.2">
      <c r="A140" s="40" t="s">
        <v>293</v>
      </c>
      <c r="B140" s="28" t="s">
        <v>204</v>
      </c>
      <c r="C140" s="33" t="s">
        <v>27</v>
      </c>
      <c r="D140" s="31">
        <f>2*2.86</f>
        <v>5.72</v>
      </c>
      <c r="E140" s="37"/>
      <c r="F140" s="60"/>
      <c r="G140" s="62"/>
      <c r="H140" s="43"/>
      <c r="I140" s="77"/>
    </row>
    <row r="141" spans="1:9" s="39" customFormat="1" x14ac:dyDescent="0.2">
      <c r="A141" s="40" t="s">
        <v>294</v>
      </c>
      <c r="B141" s="28" t="s">
        <v>189</v>
      </c>
      <c r="C141" s="33" t="s">
        <v>27</v>
      </c>
      <c r="D141" s="31">
        <f>4.5*0.75</f>
        <v>3.375</v>
      </c>
      <c r="E141" s="37"/>
      <c r="F141" s="60"/>
      <c r="G141" s="62"/>
      <c r="H141" s="43"/>
      <c r="I141" s="77"/>
    </row>
    <row r="142" spans="1:9" s="39" customFormat="1" x14ac:dyDescent="0.2">
      <c r="A142" s="40" t="s">
        <v>295</v>
      </c>
      <c r="B142" s="28" t="s">
        <v>190</v>
      </c>
      <c r="C142" s="33" t="s">
        <v>27</v>
      </c>
      <c r="D142" s="31">
        <f>4.5*0.75</f>
        <v>3.375</v>
      </c>
      <c r="E142" s="37"/>
      <c r="F142" s="60"/>
      <c r="G142" s="62"/>
      <c r="H142" s="43"/>
      <c r="I142" s="77"/>
    </row>
    <row r="143" spans="1:9" s="39" customFormat="1" x14ac:dyDescent="0.2">
      <c r="A143" s="40" t="s">
        <v>296</v>
      </c>
      <c r="B143" s="28" t="s">
        <v>191</v>
      </c>
      <c r="C143" s="33" t="s">
        <v>29</v>
      </c>
      <c r="D143" s="31">
        <v>4.5</v>
      </c>
      <c r="E143" s="37"/>
      <c r="F143" s="60"/>
      <c r="G143" s="62"/>
      <c r="H143" s="43"/>
      <c r="I143" s="77"/>
    </row>
    <row r="144" spans="1:9" s="39" customFormat="1" x14ac:dyDescent="0.2">
      <c r="A144" s="40" t="s">
        <v>297</v>
      </c>
      <c r="B144" s="28" t="s">
        <v>192</v>
      </c>
      <c r="C144" s="33" t="s">
        <v>27</v>
      </c>
      <c r="D144" s="31">
        <f>4.5*0.65</f>
        <v>2.9250000000000003</v>
      </c>
      <c r="E144" s="37"/>
      <c r="F144" s="60"/>
      <c r="G144" s="62"/>
      <c r="H144" s="43"/>
      <c r="I144" s="77"/>
    </row>
    <row r="145" spans="1:9" s="39" customFormat="1" x14ac:dyDescent="0.2">
      <c r="A145" s="40" t="s">
        <v>298</v>
      </c>
      <c r="B145" s="28" t="s">
        <v>193</v>
      </c>
      <c r="C145" s="33" t="s">
        <v>27</v>
      </c>
      <c r="D145" s="31">
        <f>0.71*2.4+0.95*1.25+1.35</f>
        <v>4.2415000000000003</v>
      </c>
      <c r="E145" s="37"/>
      <c r="F145" s="60"/>
      <c r="G145" s="62"/>
      <c r="H145" s="43"/>
      <c r="I145" s="77"/>
    </row>
    <row r="146" spans="1:9" s="39" customFormat="1" x14ac:dyDescent="0.2">
      <c r="A146" s="40" t="s">
        <v>299</v>
      </c>
      <c r="B146" s="28" t="s">
        <v>205</v>
      </c>
      <c r="C146" s="33" t="s">
        <v>38</v>
      </c>
      <c r="D146" s="31">
        <v>2</v>
      </c>
      <c r="E146" s="37"/>
      <c r="F146" s="60"/>
      <c r="G146" s="62"/>
      <c r="H146" s="43"/>
      <c r="I146" s="77"/>
    </row>
    <row r="147" spans="1:9" s="32" customFormat="1" x14ac:dyDescent="0.2">
      <c r="A147" s="47" t="s">
        <v>14</v>
      </c>
      <c r="B147" s="41" t="s">
        <v>51</v>
      </c>
      <c r="C147" s="42"/>
      <c r="D147" s="9"/>
      <c r="E147" s="16"/>
      <c r="F147" s="59"/>
      <c r="G147" s="59"/>
      <c r="H147" s="59"/>
      <c r="I147" s="48"/>
    </row>
    <row r="148" spans="1:9" s="39" customFormat="1" x14ac:dyDescent="0.2">
      <c r="A148" s="40" t="s">
        <v>315</v>
      </c>
      <c r="B148" s="28" t="s">
        <v>316</v>
      </c>
      <c r="C148" s="33" t="s">
        <v>27</v>
      </c>
      <c r="D148" s="31">
        <f>1.5*0.93+1.5*0.48</f>
        <v>2.1150000000000002</v>
      </c>
      <c r="E148" s="37"/>
      <c r="F148" s="60"/>
      <c r="G148" s="62"/>
      <c r="H148" s="43"/>
      <c r="I148" s="77"/>
    </row>
    <row r="149" spans="1:9" s="39" customFormat="1" x14ac:dyDescent="0.2">
      <c r="A149" s="40" t="s">
        <v>341</v>
      </c>
      <c r="B149" s="28" t="s">
        <v>313</v>
      </c>
      <c r="C149" s="33" t="s">
        <v>27</v>
      </c>
      <c r="D149" s="31">
        <f>6.04*0.75+1.2*1.2*6+6.04*0.9</f>
        <v>18.606000000000002</v>
      </c>
      <c r="E149" s="37"/>
      <c r="F149" s="60"/>
      <c r="G149" s="62"/>
      <c r="H149" s="43"/>
      <c r="I149" s="77"/>
    </row>
    <row r="150" spans="1:9" s="39" customFormat="1" x14ac:dyDescent="0.2">
      <c r="A150" s="40" t="s">
        <v>342</v>
      </c>
      <c r="B150" s="28" t="s">
        <v>314</v>
      </c>
      <c r="C150" s="33" t="s">
        <v>27</v>
      </c>
      <c r="D150" s="31">
        <v>20</v>
      </c>
      <c r="E150" s="37"/>
      <c r="F150" s="60"/>
      <c r="G150" s="62"/>
      <c r="H150" s="43"/>
      <c r="I150" s="77"/>
    </row>
    <row r="151" spans="1:9" s="39" customFormat="1" x14ac:dyDescent="0.2">
      <c r="A151" s="47" t="s">
        <v>15</v>
      </c>
      <c r="B151" s="41" t="s">
        <v>157</v>
      </c>
      <c r="C151" s="42"/>
      <c r="D151" s="9"/>
      <c r="E151" s="16"/>
      <c r="F151" s="59"/>
      <c r="G151" s="59"/>
      <c r="H151" s="59"/>
      <c r="I151" s="48"/>
    </row>
    <row r="152" spans="1:9" s="39" customFormat="1" x14ac:dyDescent="0.2">
      <c r="A152" s="40" t="s">
        <v>57</v>
      </c>
      <c r="B152" s="28" t="s">
        <v>158</v>
      </c>
      <c r="C152" s="33" t="s">
        <v>27</v>
      </c>
      <c r="D152" s="31">
        <f>1.8*2.9</f>
        <v>5.22</v>
      </c>
      <c r="E152" s="37"/>
      <c r="F152" s="60"/>
      <c r="G152" s="62"/>
      <c r="H152" s="43"/>
      <c r="I152" s="77"/>
    </row>
    <row r="153" spans="1:9" s="39" customFormat="1" x14ac:dyDescent="0.2">
      <c r="A153" s="40" t="s">
        <v>58</v>
      </c>
      <c r="B153" s="28" t="s">
        <v>159</v>
      </c>
      <c r="C153" s="33" t="s">
        <v>27</v>
      </c>
      <c r="D153" s="31">
        <f>4*2.9</f>
        <v>11.6</v>
      </c>
      <c r="E153" s="37"/>
      <c r="F153" s="60"/>
      <c r="G153" s="62"/>
      <c r="H153" s="43"/>
      <c r="I153" s="77"/>
    </row>
    <row r="154" spans="1:9" s="39" customFormat="1" ht="25.5" x14ac:dyDescent="0.2">
      <c r="A154" s="40" t="s">
        <v>59</v>
      </c>
      <c r="B154" s="28" t="s">
        <v>160</v>
      </c>
      <c r="C154" s="33" t="s">
        <v>27</v>
      </c>
      <c r="D154" s="31">
        <f>3.5*1.1</f>
        <v>3.8500000000000005</v>
      </c>
      <c r="E154" s="37"/>
      <c r="F154" s="60"/>
      <c r="G154" s="62"/>
      <c r="H154" s="43"/>
      <c r="I154" s="77"/>
    </row>
    <row r="155" spans="1:9" s="39" customFormat="1" x14ac:dyDescent="0.2">
      <c r="A155" s="40" t="s">
        <v>94</v>
      </c>
      <c r="B155" s="28" t="s">
        <v>196</v>
      </c>
      <c r="C155" s="33" t="s">
        <v>27</v>
      </c>
      <c r="D155" s="31">
        <f>(3.5*2+1.1*2)*0.05</f>
        <v>0.45999999999999996</v>
      </c>
      <c r="E155" s="37"/>
      <c r="F155" s="60"/>
      <c r="G155" s="62"/>
      <c r="H155" s="43"/>
      <c r="I155" s="77"/>
    </row>
    <row r="156" spans="1:9" s="39" customFormat="1" ht="25.5" x14ac:dyDescent="0.2">
      <c r="A156" s="40" t="s">
        <v>300</v>
      </c>
      <c r="B156" s="28" t="s">
        <v>161</v>
      </c>
      <c r="C156" s="33" t="s">
        <v>27</v>
      </c>
      <c r="D156" s="31">
        <f>3*1.8*2.08</f>
        <v>11.232000000000001</v>
      </c>
      <c r="E156" s="37"/>
      <c r="F156" s="60"/>
      <c r="G156" s="62"/>
      <c r="H156" s="43"/>
      <c r="I156" s="77"/>
    </row>
    <row r="157" spans="1:9" s="39" customFormat="1" x14ac:dyDescent="0.2">
      <c r="A157" s="40" t="s">
        <v>301</v>
      </c>
      <c r="B157" s="28" t="s">
        <v>196</v>
      </c>
      <c r="C157" s="33" t="s">
        <v>27</v>
      </c>
      <c r="D157" s="31">
        <f>(1.8*2+2.08*2)*0.05</f>
        <v>0.38800000000000001</v>
      </c>
      <c r="E157" s="37"/>
      <c r="F157" s="60"/>
      <c r="G157" s="62"/>
      <c r="H157" s="43"/>
      <c r="I157" s="77"/>
    </row>
    <row r="158" spans="1:9" s="39" customFormat="1" x14ac:dyDescent="0.2">
      <c r="A158" s="40" t="s">
        <v>302</v>
      </c>
      <c r="B158" s="28" t="s">
        <v>162</v>
      </c>
      <c r="C158" s="33" t="s">
        <v>41</v>
      </c>
      <c r="D158" s="31">
        <v>3</v>
      </c>
      <c r="E158" s="37"/>
      <c r="F158" s="60"/>
      <c r="G158" s="62"/>
      <c r="H158" s="43"/>
      <c r="I158" s="77"/>
    </row>
    <row r="159" spans="1:9" s="39" customFormat="1" x14ac:dyDescent="0.2">
      <c r="A159" s="40" t="s">
        <v>303</v>
      </c>
      <c r="B159" s="28" t="s">
        <v>194</v>
      </c>
      <c r="C159" s="33" t="s">
        <v>41</v>
      </c>
      <c r="D159" s="31">
        <v>3</v>
      </c>
      <c r="E159" s="37"/>
      <c r="F159" s="60"/>
      <c r="G159" s="62"/>
      <c r="H159" s="43"/>
      <c r="I159" s="77"/>
    </row>
    <row r="160" spans="1:9" s="39" customFormat="1" x14ac:dyDescent="0.2">
      <c r="A160" s="40" t="s">
        <v>304</v>
      </c>
      <c r="B160" s="28" t="s">
        <v>163</v>
      </c>
      <c r="C160" s="33" t="s">
        <v>41</v>
      </c>
      <c r="D160" s="31">
        <v>1</v>
      </c>
      <c r="E160" s="37"/>
      <c r="F160" s="60"/>
      <c r="G160" s="62"/>
      <c r="H160" s="43"/>
      <c r="I160" s="77"/>
    </row>
    <row r="161" spans="1:9" s="39" customFormat="1" x14ac:dyDescent="0.2">
      <c r="A161" s="40" t="s">
        <v>305</v>
      </c>
      <c r="B161" s="28" t="s">
        <v>195</v>
      </c>
      <c r="C161" s="33" t="s">
        <v>41</v>
      </c>
      <c r="D161" s="31">
        <v>1</v>
      </c>
      <c r="E161" s="37"/>
      <c r="F161" s="60"/>
      <c r="G161" s="62"/>
      <c r="H161" s="43"/>
      <c r="I161" s="77"/>
    </row>
    <row r="162" spans="1:9" s="39" customFormat="1" ht="25.5" x14ac:dyDescent="0.2">
      <c r="A162" s="40" t="s">
        <v>306</v>
      </c>
      <c r="B162" s="28" t="s">
        <v>164</v>
      </c>
      <c r="C162" s="33" t="s">
        <v>27</v>
      </c>
      <c r="D162" s="31">
        <f>2.4*2.6*2</f>
        <v>12.48</v>
      </c>
      <c r="E162" s="37"/>
      <c r="F162" s="60"/>
      <c r="G162" s="62"/>
      <c r="H162" s="43"/>
      <c r="I162" s="77"/>
    </row>
    <row r="163" spans="1:9" s="39" customFormat="1" x14ac:dyDescent="0.2">
      <c r="A163" s="40" t="s">
        <v>307</v>
      </c>
      <c r="B163" s="28" t="s">
        <v>196</v>
      </c>
      <c r="C163" s="33" t="s">
        <v>27</v>
      </c>
      <c r="D163" s="31">
        <f>(2.4*2+2.6*2)*0.05</f>
        <v>0.5</v>
      </c>
      <c r="E163" s="37"/>
      <c r="F163" s="60"/>
      <c r="G163" s="62"/>
      <c r="H163" s="43"/>
      <c r="I163" s="77"/>
    </row>
    <row r="164" spans="1:9" s="39" customFormat="1" x14ac:dyDescent="0.2">
      <c r="A164" s="40" t="s">
        <v>308</v>
      </c>
      <c r="B164" s="28" t="s">
        <v>165</v>
      </c>
      <c r="C164" s="33" t="s">
        <v>27</v>
      </c>
      <c r="D164" s="31">
        <f>0.86*1.1*2</f>
        <v>1.8920000000000001</v>
      </c>
      <c r="E164" s="37"/>
      <c r="F164" s="60"/>
      <c r="G164" s="62"/>
      <c r="H164" s="43"/>
      <c r="I164" s="77"/>
    </row>
    <row r="165" spans="1:9" s="39" customFormat="1" x14ac:dyDescent="0.2">
      <c r="A165" s="11" t="s">
        <v>16</v>
      </c>
      <c r="B165" s="41" t="s">
        <v>30</v>
      </c>
      <c r="C165" s="42"/>
      <c r="D165" s="12"/>
      <c r="E165" s="16"/>
      <c r="F165" s="61"/>
      <c r="G165" s="61"/>
      <c r="H165" s="61"/>
      <c r="I165" s="49"/>
    </row>
    <row r="166" spans="1:9" s="39" customFormat="1" x14ac:dyDescent="0.2">
      <c r="A166" s="26" t="s">
        <v>309</v>
      </c>
      <c r="B166" s="34" t="s">
        <v>31</v>
      </c>
      <c r="C166" s="33" t="s">
        <v>27</v>
      </c>
      <c r="D166" s="13">
        <v>300</v>
      </c>
      <c r="E166" s="15"/>
      <c r="F166" s="60"/>
      <c r="G166" s="62"/>
      <c r="H166" s="43"/>
      <c r="I166" s="77"/>
    </row>
    <row r="167" spans="1:9" s="38" customFormat="1" x14ac:dyDescent="0.2">
      <c r="A167" s="26" t="s">
        <v>60</v>
      </c>
      <c r="B167" s="34" t="s">
        <v>97</v>
      </c>
      <c r="C167" s="33" t="s">
        <v>41</v>
      </c>
      <c r="D167" s="13">
        <v>4</v>
      </c>
      <c r="E167" s="15"/>
      <c r="F167" s="60"/>
      <c r="G167" s="62"/>
      <c r="H167" s="62"/>
      <c r="I167" s="76"/>
    </row>
    <row r="168" spans="1:9" s="38" customFormat="1" x14ac:dyDescent="0.2">
      <c r="A168" s="26" t="s">
        <v>310</v>
      </c>
      <c r="B168" s="34" t="s">
        <v>98</v>
      </c>
      <c r="C168" s="33" t="s">
        <v>41</v>
      </c>
      <c r="D168" s="13">
        <v>3</v>
      </c>
      <c r="E168" s="15"/>
      <c r="F168" s="60"/>
      <c r="G168" s="62"/>
      <c r="H168" s="62"/>
      <c r="I168" s="76"/>
    </row>
    <row r="169" spans="1:9" x14ac:dyDescent="0.2">
      <c r="A169" s="97"/>
      <c r="B169" s="98"/>
      <c r="C169" s="98"/>
      <c r="D169" s="98"/>
      <c r="E169" s="98"/>
      <c r="F169" s="98"/>
      <c r="G169" s="21"/>
      <c r="H169" s="20"/>
      <c r="I169" s="78"/>
    </row>
    <row r="170" spans="1:9" ht="20.100000000000001" customHeight="1" x14ac:dyDescent="0.2">
      <c r="A170" s="85" t="s">
        <v>35</v>
      </c>
      <c r="B170" s="86"/>
      <c r="C170" s="93"/>
      <c r="D170" s="94"/>
      <c r="E170" s="67"/>
      <c r="F170" s="67"/>
      <c r="G170" s="67"/>
      <c r="H170" s="67"/>
      <c r="I170" s="79"/>
    </row>
    <row r="171" spans="1:9" ht="20.100000000000001" customHeight="1" x14ac:dyDescent="0.2">
      <c r="A171" s="85" t="s">
        <v>36</v>
      </c>
      <c r="B171" s="86"/>
      <c r="C171" s="93" t="s">
        <v>1</v>
      </c>
      <c r="D171" s="94"/>
      <c r="E171" s="68"/>
      <c r="F171" s="68"/>
      <c r="G171" s="68"/>
      <c r="H171" s="68"/>
      <c r="I171" s="80"/>
    </row>
    <row r="172" spans="1:9" ht="20.100000000000001" customHeight="1" thickBot="1" x14ac:dyDescent="0.25">
      <c r="A172" s="87" t="s">
        <v>37</v>
      </c>
      <c r="B172" s="88"/>
      <c r="C172" s="91"/>
      <c r="D172" s="92"/>
      <c r="E172" s="81"/>
      <c r="F172" s="81"/>
      <c r="G172" s="81"/>
      <c r="H172" s="81"/>
      <c r="I172" s="82"/>
    </row>
    <row r="173" spans="1:9" ht="20.100000000000001" customHeight="1" x14ac:dyDescent="0.2">
      <c r="A173" s="84"/>
      <c r="B173" s="84"/>
      <c r="C173" s="84"/>
      <c r="D173" s="84"/>
      <c r="E173" s="84"/>
      <c r="F173" s="84"/>
      <c r="G173" s="21"/>
      <c r="H173" s="20"/>
      <c r="I173" s="20"/>
    </row>
    <row r="174" spans="1:9" ht="20.100000000000001" customHeight="1" x14ac:dyDescent="0.2">
      <c r="A174" s="84"/>
      <c r="B174" s="84"/>
      <c r="C174" s="84"/>
      <c r="D174" s="84"/>
      <c r="E174" s="84"/>
      <c r="F174" s="84"/>
      <c r="G174" s="21"/>
      <c r="H174" s="20"/>
      <c r="I174" s="20"/>
    </row>
    <row r="175" spans="1:9" x14ac:dyDescent="0.2">
      <c r="A175" s="84" t="s">
        <v>61</v>
      </c>
      <c r="B175" s="84"/>
      <c r="C175" s="84"/>
      <c r="D175" s="84"/>
      <c r="E175" s="84"/>
      <c r="F175" s="84"/>
      <c r="G175" s="21"/>
      <c r="H175" s="20"/>
      <c r="I175" s="20"/>
    </row>
    <row r="176" spans="1:9" x14ac:dyDescent="0.2">
      <c r="A176" s="83" t="s">
        <v>336</v>
      </c>
      <c r="B176" s="83"/>
      <c r="C176" s="83"/>
      <c r="D176" s="83"/>
      <c r="E176" s="83"/>
      <c r="F176" s="83"/>
      <c r="G176" s="21"/>
      <c r="H176" s="20"/>
      <c r="I176" s="20"/>
    </row>
    <row r="177" spans="1:9" x14ac:dyDescent="0.2">
      <c r="A177" s="83" t="s">
        <v>337</v>
      </c>
      <c r="B177" s="83"/>
      <c r="C177" s="83"/>
      <c r="D177" s="83"/>
      <c r="E177" s="83"/>
      <c r="F177" s="83"/>
      <c r="G177" s="21"/>
      <c r="H177" s="20"/>
      <c r="I177" s="20"/>
    </row>
    <row r="178" spans="1:9" x14ac:dyDescent="0.2">
      <c r="A178" s="83"/>
      <c r="B178" s="83"/>
      <c r="C178" s="83"/>
      <c r="D178" s="83"/>
      <c r="E178" s="83"/>
      <c r="F178" s="83"/>
      <c r="G178" s="21"/>
      <c r="H178" s="20"/>
      <c r="I178" s="20"/>
    </row>
    <row r="179" spans="1:9" x14ac:dyDescent="0.2">
      <c r="A179" s="83"/>
      <c r="B179" s="83"/>
      <c r="C179" s="83"/>
      <c r="D179" s="83"/>
      <c r="E179" s="83"/>
      <c r="F179" s="83"/>
      <c r="G179" s="21"/>
      <c r="H179" s="20"/>
      <c r="I179" s="20"/>
    </row>
    <row r="180" spans="1:9" x14ac:dyDescent="0.2">
      <c r="A180" s="19"/>
      <c r="B180" s="19"/>
      <c r="C180" s="19"/>
      <c r="D180" s="19"/>
      <c r="E180" s="19"/>
      <c r="F180" s="19"/>
    </row>
    <row r="181" spans="1:9" x14ac:dyDescent="0.2">
      <c r="A181" s="19"/>
      <c r="B181" s="19"/>
      <c r="C181" s="19"/>
      <c r="D181" s="19"/>
      <c r="E181" s="19"/>
      <c r="F181" s="19"/>
    </row>
    <row r="182" spans="1:9" x14ac:dyDescent="0.2">
      <c r="A182" s="19"/>
      <c r="B182" s="19"/>
      <c r="C182" s="19"/>
      <c r="D182" s="19"/>
      <c r="E182" s="19"/>
      <c r="F182" s="19"/>
    </row>
    <row r="183" spans="1:9" x14ac:dyDescent="0.2">
      <c r="A183" s="19"/>
      <c r="B183" s="19"/>
      <c r="C183" s="19"/>
      <c r="D183" s="19"/>
      <c r="E183" s="19"/>
      <c r="F183" s="19"/>
    </row>
  </sheetData>
  <mergeCells count="18">
    <mergeCell ref="A1:I1"/>
    <mergeCell ref="A2:I2"/>
    <mergeCell ref="C172:D172"/>
    <mergeCell ref="C170:D170"/>
    <mergeCell ref="C171:D171"/>
    <mergeCell ref="A3:C3"/>
    <mergeCell ref="A4:C4"/>
    <mergeCell ref="A5:C5"/>
    <mergeCell ref="A169:F169"/>
    <mergeCell ref="A176:F176"/>
    <mergeCell ref="A177:F177"/>
    <mergeCell ref="A179:F179"/>
    <mergeCell ref="A175:F175"/>
    <mergeCell ref="A170:B170"/>
    <mergeCell ref="A171:B171"/>
    <mergeCell ref="A172:B172"/>
    <mergeCell ref="A173:F174"/>
    <mergeCell ref="A178:F178"/>
  </mergeCells>
  <pageMargins left="0.51181102362204722" right="0.51181102362204722" top="0.78740157480314965" bottom="0.78740157480314965" header="0.31496062992125984" footer="0.31496062992125984"/>
  <pageSetup paperSize="9" scale="50" fitToWidth="0" fitToHeight="0" orientation="portrait" r:id="rId1"/>
  <headerFooter>
    <oddFooter>&amp;CPágina &amp;P de &amp;N</oddFooter>
  </headerFooter>
  <rowBreaks count="1" manualBreakCount="1">
    <brk id="17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Sintético</vt:lpstr>
      <vt:lpstr>Sintético!Area_de_impressao</vt:lpstr>
      <vt:lpstr>Sintético!Titulos_de_impressao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Sérgio da Mata Corrêa</dc:creator>
  <cp:lastModifiedBy>Murilo Jacob de Lima - ADM/SEMAT</cp:lastModifiedBy>
  <cp:lastPrinted>2018-10-15T14:06:31Z</cp:lastPrinted>
  <dcterms:created xsi:type="dcterms:W3CDTF">2016-08-11T17:48:52Z</dcterms:created>
  <dcterms:modified xsi:type="dcterms:W3CDTF">2018-11-08T13:03:57Z</dcterms:modified>
</cp:coreProperties>
</file>